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swvnn.sharepoint.com/sites/subsidies/s006/RIG/RIG 2021/Website/Documenten aanvraag/Definitief/"/>
    </mc:Choice>
  </mc:AlternateContent>
  <xr:revisionPtr revIDLastSave="899" documentId="8_{06A4B18C-A0C4-4F89-B552-4AFAB82F0904}" xr6:coauthVersionLast="47" xr6:coauthVersionMax="47" xr10:uidLastSave="{E20B3BD8-9904-4169-935F-30002824C3E7}"/>
  <bookViews>
    <workbookView xWindow="-28920" yWindow="-120" windowWidth="29040" windowHeight="15840" activeTab="5" xr2:uid="{B7911144-2C67-4308-9718-AAFFB8F85D45}"/>
  </bookViews>
  <sheets>
    <sheet name="Invulinstructie" sheetId="1" r:id="rId1"/>
    <sheet name="Begroting" sheetId="3" r:id="rId2"/>
    <sheet name="Financieringsplan" sheetId="4" r:id="rId3"/>
    <sheet name="Financiële planning" sheetId="5" r:id="rId4"/>
    <sheet name="variabelen staatssteun" sheetId="7" state="hidden" r:id="rId5"/>
    <sheet name="Max staatssteun %" sheetId="8" r:id="rId6"/>
  </sheets>
  <definedNames>
    <definedName name="_xlnm.Print_Area" localSheetId="1">Begroting!$A$1:$F$22</definedName>
    <definedName name="_xlnm.Print_Area" localSheetId="3">'Financiële planning'!$A$1:$F$8</definedName>
    <definedName name="_xlnm.Print_Area" localSheetId="2">Financieringsplan!$A$1:$F$23</definedName>
    <definedName name="_xlnm.Print_Area" localSheetId="0">Invulinstructie!$A$1:$A$7</definedName>
    <definedName name="_xlnm.Print_Area" localSheetId="5">'Max staatssteun %'!$A$1:$E$37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 i="8" l="1"/>
  <c r="E24" i="8"/>
  <c r="E22" i="8"/>
  <c r="E20" i="8"/>
  <c r="E26" i="8"/>
  <c r="G7" i="5"/>
  <c r="G6" i="5"/>
  <c r="G8" i="5"/>
  <c r="B5" i="4"/>
  <c r="C8" i="5"/>
  <c r="D8" i="5"/>
  <c r="E8" i="5"/>
  <c r="F8" i="5"/>
  <c r="B8" i="5"/>
  <c r="B17" i="4"/>
  <c r="B21" i="4" s="1"/>
  <c r="F13" i="3"/>
  <c r="F14" i="3"/>
  <c r="F15" i="3"/>
  <c r="F16" i="3"/>
  <c r="F17" i="3"/>
  <c r="F18" i="3"/>
  <c r="F19" i="3"/>
  <c r="F20" i="3"/>
  <c r="F21" i="3"/>
  <c r="F12" i="3"/>
  <c r="E22" i="3"/>
  <c r="D22" i="3"/>
  <c r="B23" i="4" s="1"/>
  <c r="B7" i="4" s="1"/>
  <c r="E11" i="8" l="1"/>
  <c r="C21" i="4"/>
  <c r="F10" i="5"/>
  <c r="F22" i="3"/>
  <c r="E12" i="8" l="1"/>
  <c r="E35" i="8" s="1"/>
  <c r="E28" i="8"/>
  <c r="E29" i="8" s="1"/>
  <c r="E36" i="8" s="1"/>
  <c r="E37" i="8" l="1"/>
</calcChain>
</file>

<file path=xl/sharedStrings.xml><?xml version="1.0" encoding="utf-8"?>
<sst xmlns="http://schemas.openxmlformats.org/spreadsheetml/2006/main" count="137" uniqueCount="99">
  <si>
    <t>Bijlage SITI 2021: Begroting en financieringsplan</t>
  </si>
  <si>
    <t>Kostensoort</t>
  </si>
  <si>
    <t>Specificatie kosten (korte toelichting)</t>
  </si>
  <si>
    <t>Begrote kosten</t>
  </si>
  <si>
    <t>Investering in duurzame bedrijfsuitrusting</t>
  </si>
  <si>
    <t>Investering in bedrijfsgebouwen</t>
  </si>
  <si>
    <t>Op deze pagina vindt u uitleg over het invullen van dit fomat.</t>
  </si>
  <si>
    <t>-</t>
  </si>
  <si>
    <t xml:space="preserve">In onderstaand overzicht vult u in voor welke kostensoort kosten zijn begroot. </t>
  </si>
  <si>
    <t>Gevraagde subsidie vanuit SITI 2021</t>
  </si>
  <si>
    <t>Specificatie overige bijdragen</t>
  </si>
  <si>
    <t>Naam financier</t>
  </si>
  <si>
    <t>Bedrag</t>
  </si>
  <si>
    <r>
      <rPr>
        <b/>
        <sz val="11"/>
        <color theme="1"/>
        <rFont val="Calibri"/>
        <family val="2"/>
        <scheme val="minor"/>
      </rPr>
      <t>Toelichting</t>
    </r>
    <r>
      <rPr>
        <sz val="11"/>
        <color theme="1"/>
        <rFont val="Calibri"/>
        <family val="2"/>
        <scheme val="minor"/>
      </rPr>
      <t xml:space="preserve">
</t>
    </r>
    <r>
      <rPr>
        <i/>
        <sz val="11"/>
        <color theme="1"/>
        <rFont val="Calibri"/>
        <family val="2"/>
        <scheme val="minor"/>
      </rPr>
      <t>Bijvoorbeeld achtergestelde lening, aandeelkapitaal, leverancierskrediet, bankfinanciering etc.</t>
    </r>
  </si>
  <si>
    <r>
      <rPr>
        <b/>
        <sz val="11"/>
        <color theme="1"/>
        <rFont val="Calibri"/>
        <family val="2"/>
        <scheme val="minor"/>
      </rPr>
      <t>Status</t>
    </r>
    <r>
      <rPr>
        <sz val="11"/>
        <color theme="1"/>
        <rFont val="Calibri"/>
        <family val="2"/>
        <scheme val="minor"/>
      </rPr>
      <t xml:space="preserve">
</t>
    </r>
    <r>
      <rPr>
        <i/>
        <sz val="11"/>
        <color theme="1"/>
        <rFont val="Calibri"/>
        <family val="2"/>
        <scheme val="minor"/>
      </rPr>
      <t>Bijvoorbeeld uncommitted, committed, subsidieaanvraag, subsidiebeschikking</t>
    </r>
  </si>
  <si>
    <t>Subtotaal</t>
  </si>
  <si>
    <t>Totaal projectfinanciering</t>
  </si>
  <si>
    <t>Totale kosten project</t>
  </si>
  <si>
    <t>Financieringsplan</t>
  </si>
  <si>
    <t>Financiële planning</t>
  </si>
  <si>
    <t>Planning investeringsuitgaven in de tijd</t>
  </si>
  <si>
    <t>Investering in DBU</t>
  </si>
  <si>
    <t>Investering in gebouwen</t>
  </si>
  <si>
    <t>Kostenoverzicht</t>
  </si>
  <si>
    <r>
      <t xml:space="preserve">Referentie investering
</t>
    </r>
    <r>
      <rPr>
        <i/>
        <sz val="11"/>
        <color theme="1"/>
        <rFont val="Calibri"/>
        <family val="2"/>
        <scheme val="minor"/>
      </rPr>
      <t>(art 36-38 AGVV)</t>
    </r>
  </si>
  <si>
    <r>
      <t xml:space="preserve">Na het doorlezen van onderstaande tekst vult u de volgende tabbladen in. 
In tabblad </t>
    </r>
    <r>
      <rPr>
        <b/>
        <sz val="11"/>
        <color theme="9" tint="-0.249977111117893"/>
        <rFont val="Calibri"/>
        <family val="2"/>
        <scheme val="minor"/>
      </rPr>
      <t>Begroting</t>
    </r>
    <r>
      <rPr>
        <sz val="11"/>
        <color theme="1"/>
        <rFont val="Calibri"/>
        <family val="2"/>
        <scheme val="minor"/>
      </rPr>
      <t xml:space="preserve"> geeft u aan welke kosten u maakt.
Afhankelijk van de door u uitgevoerde staatssteuntoets vraagt u subsidie aan onder artikel 13-14 van de Algemene Groepsvrijstellingsverordening (AGVV) of artikel 36, 37 of 38 van de AGVV. U dient dus reeds inzichtelijk te hebben op grond van welke artikelen uw project in aanmerking kan komen voor steun. Indien u een aanvraag indient voor een project onder artikel 36, 37 of 38 van de AGVV moet u aangeven welke </t>
    </r>
    <r>
      <rPr>
        <b/>
        <sz val="11"/>
        <color theme="1"/>
        <rFont val="Calibri"/>
        <family val="2"/>
        <scheme val="minor"/>
      </rPr>
      <t>meerinvesteringen</t>
    </r>
    <r>
      <rPr>
        <sz val="11"/>
        <color theme="1"/>
        <rFont val="Calibri"/>
        <family val="2"/>
        <scheme val="minor"/>
      </rPr>
      <t xml:space="preserve"> u doet ter bescherming van het milieu ten opzichte van referentie investeringen. U kunt dit aangeven in het tabblad </t>
    </r>
    <r>
      <rPr>
        <b/>
        <sz val="11"/>
        <color theme="9" tint="-0.249977111117893"/>
        <rFont val="Calibri"/>
        <family val="2"/>
        <scheme val="minor"/>
      </rPr>
      <t>Begroting</t>
    </r>
    <r>
      <rPr>
        <sz val="11"/>
        <color theme="1"/>
        <rFont val="Calibri"/>
        <family val="2"/>
        <scheme val="minor"/>
      </rPr>
      <t xml:space="preserve">. Zie voor meer informatie de toelichting op artikel 12 van de SITI 2021 en de artikelen 36, 37 en 38 van de AGVV. 
De kosten waarvoor subsidie is aangevraagd moeten doelmatig en rechtstreeks toe te rekenen zijn aan uw project. Daarnaast moeten de kosten doorzichtig en verifieerbaar te zijn. In artikel 8 van de SITI 2021 kunt u nalezen welke kosten subsidiabel zijn.
</t>
    </r>
  </si>
  <si>
    <r>
      <t xml:space="preserve">Het totaal aan kosten dat u heeft ingevuld in het tabblad </t>
    </r>
    <r>
      <rPr>
        <b/>
        <sz val="11"/>
        <color theme="9" tint="-0.249977111117893"/>
        <rFont val="Calibri"/>
        <family val="2"/>
        <scheme val="minor"/>
      </rPr>
      <t>Begroting</t>
    </r>
    <r>
      <rPr>
        <sz val="11"/>
        <color theme="1"/>
        <rFont val="Calibri"/>
        <family val="2"/>
        <scheme val="minor"/>
      </rPr>
      <t xml:space="preserve"> is de basis voor het tabblad </t>
    </r>
    <r>
      <rPr>
        <b/>
        <sz val="11"/>
        <color rgb="FF0070C0"/>
        <rFont val="Calibri"/>
        <family val="2"/>
        <scheme val="minor"/>
      </rPr>
      <t>Financieringsplan</t>
    </r>
    <r>
      <rPr>
        <sz val="11"/>
        <color theme="1"/>
        <rFont val="Calibri"/>
        <family val="2"/>
        <scheme val="minor"/>
      </rPr>
      <t xml:space="preserve">. Indien het format te weinig regels heeft mag u zelf regels invoegen. Houd er rekening mee dat dit kan resulteren in het wegvallen van formules. 
Het totaal van de </t>
    </r>
    <r>
      <rPr>
        <b/>
        <sz val="11"/>
        <color theme="9" tint="-0.249977111117893"/>
        <rFont val="Calibri"/>
        <family val="2"/>
        <scheme val="minor"/>
      </rPr>
      <t>Begroting</t>
    </r>
    <r>
      <rPr>
        <sz val="11"/>
        <color theme="1"/>
        <rFont val="Calibri"/>
        <family val="2"/>
        <scheme val="minor"/>
      </rPr>
      <t xml:space="preserve"> moet overeenkomen met de bedragen die u invult in het tabblad </t>
    </r>
    <r>
      <rPr>
        <b/>
        <sz val="11"/>
        <color rgb="FF0070C0"/>
        <rFont val="Calibri"/>
        <family val="2"/>
        <scheme val="minor"/>
      </rPr>
      <t>Financieringsplan</t>
    </r>
    <r>
      <rPr>
        <sz val="11"/>
        <color theme="1"/>
        <rFont val="Calibri"/>
        <family val="2"/>
        <scheme val="minor"/>
      </rPr>
      <t>.</t>
    </r>
  </si>
  <si>
    <r>
      <t xml:space="preserve">Er zijn binnen de SITI 2021 regeling twee </t>
    </r>
    <r>
      <rPr>
        <i/>
        <sz val="11"/>
        <color theme="1"/>
        <rFont val="Calibri"/>
        <family val="2"/>
        <scheme val="minor"/>
      </rPr>
      <t>kostensoorten</t>
    </r>
    <r>
      <rPr>
        <sz val="11"/>
        <color theme="1"/>
        <rFont val="Calibri"/>
        <family val="2"/>
        <scheme val="minor"/>
      </rPr>
      <t xml:space="preserve"> mogelijk, u selecteert in onderstaande tabel via het drop-down menu welke van toepassing zijn op uw project.</t>
    </r>
  </si>
  <si>
    <t>TOTAAL</t>
  </si>
  <si>
    <t>Vul de financiële planning op hoofdlijnen in: in welk jaar verwacht u dat welke kosten gemaakt zullen worden.</t>
  </si>
  <si>
    <r>
      <t xml:space="preserve"> Vervolgens vult u het tabblad </t>
    </r>
    <r>
      <rPr>
        <b/>
        <sz val="11"/>
        <color rgb="FF0070C0"/>
        <rFont val="Calibri"/>
        <family val="2"/>
        <scheme val="minor"/>
      </rPr>
      <t>Financieringsplan</t>
    </r>
    <r>
      <rPr>
        <sz val="11"/>
        <color theme="1"/>
        <rFont val="Calibri"/>
        <family val="2"/>
        <scheme val="minor"/>
      </rPr>
      <t xml:space="preserve"> in zodat duidelijk is welke partij welk deel van de kosten draagt. Geef aan welk bedrag aan subsidie u vraagt. Controleer ook of het subsidiepercentage niet de maximaal mogelijke percentages overschrijdt.
Tot slot vult u het tabblad in met de </t>
    </r>
    <r>
      <rPr>
        <b/>
        <sz val="11"/>
        <color rgb="FFFF0000"/>
        <rFont val="Calibri"/>
        <family val="2"/>
        <scheme val="minor"/>
      </rPr>
      <t>Financiële planning</t>
    </r>
    <r>
      <rPr>
        <sz val="11"/>
        <color theme="1"/>
        <rFont val="Calibri"/>
        <family val="2"/>
        <scheme val="minor"/>
      </rPr>
      <t>. Na het invullen kunt u dit document in het eLoket uploaden bij uw aanvraag.</t>
    </r>
  </si>
  <si>
    <r>
      <t xml:space="preserve">Type financiën
</t>
    </r>
    <r>
      <rPr>
        <i/>
        <sz val="11"/>
        <color theme="1"/>
        <rFont val="Calibri"/>
        <family val="2"/>
        <scheme val="minor"/>
      </rPr>
      <t>Bijvoorbeeld eigen vermogen, vreemd vermogen, overige subsidies</t>
    </r>
    <r>
      <rPr>
        <b/>
        <sz val="11"/>
        <color theme="1"/>
        <rFont val="Calibri"/>
        <family val="2"/>
        <scheme val="minor"/>
      </rPr>
      <t xml:space="preserve">. </t>
    </r>
    <r>
      <rPr>
        <i/>
        <sz val="11"/>
        <color theme="1"/>
        <rFont val="Calibri"/>
        <family val="2"/>
        <scheme val="minor"/>
      </rPr>
      <t xml:space="preserve">
</t>
    </r>
    <r>
      <rPr>
        <i/>
        <sz val="9"/>
        <color theme="1"/>
        <rFont val="Calibri"/>
        <family val="2"/>
        <scheme val="minor"/>
      </rPr>
      <t xml:space="preserve">Minimaal 25% van de financiering dient een risicodragende financiële bijdrage uit eigen middelen te zijn. </t>
    </r>
  </si>
  <si>
    <r>
      <t>In de kolom '</t>
    </r>
    <r>
      <rPr>
        <i/>
        <sz val="11"/>
        <color theme="1"/>
        <rFont val="Calibri"/>
        <family val="2"/>
        <scheme val="minor"/>
      </rPr>
      <t>Specificatie kosten</t>
    </r>
    <r>
      <rPr>
        <sz val="11"/>
        <color theme="1"/>
        <rFont val="Calibri"/>
        <family val="2"/>
        <scheme val="minor"/>
      </rPr>
      <t>' kunt u een korte toelichting geven, bijvoorbeeld als een machine wordt aangeschaft wat voor machine dit is. Of als een bedrijfsgebouw wordt gekocht wat het adres is. Een uitgebreide toelichting kunt u in het projectplan kwijt.
De kolom '</t>
    </r>
    <r>
      <rPr>
        <i/>
        <sz val="11"/>
        <color theme="1"/>
        <rFont val="Calibri"/>
        <family val="2"/>
        <scheme val="minor"/>
      </rPr>
      <t>Begrote kosten</t>
    </r>
    <r>
      <rPr>
        <sz val="11"/>
        <color theme="1"/>
        <rFont val="Calibri"/>
        <family val="2"/>
        <scheme val="minor"/>
      </rPr>
      <t>' bevat de beoogde kosten voor de kostensoort die u heeft geselecteerd.</t>
    </r>
  </si>
  <si>
    <t>Hier kunt u aangeven hoe u de kosten van uw project financiert. Vul onderstaande tabellen in. 
Geef aan hoeveel subsidie u vraagt. Houd rekening met gemaximeerde subsidieprecentages op grond van staatssteunregels.
Geef vervolgens aan hoe, naast de subsidie, de kosten van het project gedekt zijn, inclusief het type financiering, een toelichting en de status. Een uitgebreide toelichting hierop kunt u geven in het projectplan.
Kopieën van financiers dienen bij de aanvraag gevoegd te worden.</t>
  </si>
  <si>
    <t>artikel</t>
  </si>
  <si>
    <t>steungebied</t>
  </si>
  <si>
    <t>ja</t>
  </si>
  <si>
    <t>type onderneming</t>
  </si>
  <si>
    <t>klein</t>
  </si>
  <si>
    <t>middel</t>
  </si>
  <si>
    <t>groot</t>
  </si>
  <si>
    <t>initiële investering tbv een nieuwe economische activiteit in het betrokken gebied</t>
  </si>
  <si>
    <t>maximale steunpercentage</t>
  </si>
  <si>
    <t>nee</t>
  </si>
  <si>
    <t>voorwaarde</t>
  </si>
  <si>
    <t>bijkomende investeringkosten die nodig zijn om verder te gaan dan de toepasselijke Unienormen of om, bij ontstentenis van Unienormen, het niveau van milieubescherming te verhogen</t>
  </si>
  <si>
    <t>bijkomende investeringskosten die nodig zijn om verder te gaan dan de toepasselijke Unienormen</t>
  </si>
  <si>
    <t>zelfde als cel I8</t>
  </si>
  <si>
    <t>idem</t>
  </si>
  <si>
    <t>bijzonderheden</t>
  </si>
  <si>
    <r>
      <t xml:space="preserve">investering </t>
    </r>
    <r>
      <rPr>
        <sz val="11"/>
        <color rgb="FFFF0000"/>
        <rFont val="Calibri"/>
        <family val="2"/>
        <scheme val="minor"/>
      </rPr>
      <t xml:space="preserve">meer dan drie jaar vóór </t>
    </r>
    <r>
      <rPr>
        <sz val="11"/>
        <color theme="1"/>
        <rFont val="Calibri"/>
        <family val="2"/>
        <scheme val="minor"/>
      </rPr>
      <t>de inwerkingstreding van de Nieuwe Unienorm ten uitvoer wordt gelegd en is voltooid</t>
    </r>
  </si>
  <si>
    <r>
      <t xml:space="preserve">investering </t>
    </r>
    <r>
      <rPr>
        <sz val="11"/>
        <color rgb="FFFF0000"/>
        <rFont val="Calibri"/>
        <family val="2"/>
        <scheme val="minor"/>
      </rPr>
      <t>tussen één en drie jaar voór</t>
    </r>
    <r>
      <rPr>
        <sz val="11"/>
        <color theme="1"/>
        <rFont val="Calibri"/>
        <family val="2"/>
        <scheme val="minor"/>
      </rPr>
      <t xml:space="preserve"> de datum van inwerkingtreding van de nieuwe Unienorm ten uitvoer wordt gelegd en is voltooid</t>
    </r>
  </si>
  <si>
    <t xml:space="preserve">a) wanneer de kosten voor de milieu-investering binnen de totale investeringskosten als een afzonderlijke investering kunnen worden vastgesteld, vormen deze specifiek op milieubescherming betrekking hebbende kosten de in aanmerking kosten;
b) in alle overige gevallen worden de kosten van investeringen in milieubescherming vastgesteld ten opzichte van een vergelijkbare, minder milieuvriendelijke investering die zonder de steun op geloofwaardige wijze zou zijn verricht. Het verschil tussen de kosten van beide investeringen levert de met milieubescherming verband houdende kosten op en geldt als de in aanmerking komende kosten.
</t>
  </si>
  <si>
    <t>bonus van 5% als in steungebied</t>
  </si>
  <si>
    <t>variabelen:</t>
  </si>
  <si>
    <t>inwerkingstreding nieuwe unienorm (alleen bij 37)</t>
  </si>
  <si>
    <t>antwoordopties:</t>
  </si>
  <si>
    <t>14 - 36 - 37 - 38</t>
  </si>
  <si>
    <t>ja - nee</t>
  </si>
  <si>
    <t>klein - middelgroot - groot</t>
  </si>
  <si>
    <t>&gt;3 jaar voor inwerkingstreding || &gt;1 jaar maar &lt; 3 jaar voor inwerkingstreding</t>
  </si>
  <si>
    <t>30 mogelijke combinaties</t>
  </si>
  <si>
    <t>Artikel AGVV</t>
  </si>
  <si>
    <t>Type onderneming</t>
  </si>
  <si>
    <t>Maximaal steunpercentage</t>
  </si>
  <si>
    <t>middelgroot</t>
  </si>
  <si>
    <t>Berekening staatssteunruimte</t>
  </si>
  <si>
    <t>Fase I - maximale subsidie met toepassing van SITI 2021</t>
  </si>
  <si>
    <t>Maximaal subsidiepercentage op grond van de SITI 2021</t>
  </si>
  <si>
    <t>Maximaal subsidiepercentage</t>
  </si>
  <si>
    <t>Maximale subsidie</t>
  </si>
  <si>
    <t>Fase II - maximale steunruimte als gevolg van toepassing van de AGVV</t>
  </si>
  <si>
    <t>37 lid 4 sub a</t>
  </si>
  <si>
    <t>37 lid 4 sub b</t>
  </si>
  <si>
    <t>Toelichting</t>
  </si>
  <si>
    <t>Milieubescherming</t>
  </si>
  <si>
    <t>Energie-efficiëntiemaatregelen</t>
  </si>
  <si>
    <t>Selecteer het type onderneming met het dropdown-menu. De overige gegevens worden automatisch gevuld.</t>
  </si>
  <si>
    <t>Fase III - bepalen maximale subsidie</t>
  </si>
  <si>
    <t>Fase I</t>
  </si>
  <si>
    <t>Fase II</t>
  </si>
  <si>
    <t>Fase III</t>
  </si>
  <si>
    <r>
      <t xml:space="preserve">Vroege aanpassing aan toekomstige Unienormen: 
</t>
    </r>
    <r>
      <rPr>
        <i/>
        <sz val="11"/>
        <color theme="1"/>
        <rFont val="Calibri"/>
        <family val="2"/>
        <scheme val="minor"/>
      </rPr>
      <t>meer dan 3 jaar vóór datum inwerkingtreding nieuwe Unienormen</t>
    </r>
  </si>
  <si>
    <r>
      <t xml:space="preserve">Vroege aanpassing aan toekomstige Unienormen: 
</t>
    </r>
    <r>
      <rPr>
        <i/>
        <sz val="11"/>
        <color theme="1"/>
        <rFont val="Calibri"/>
        <family val="2"/>
        <scheme val="minor"/>
      </rPr>
      <t>tussen 1 en 3 jaar vóór datum inwerkingtreding nieuwe Unienormen</t>
    </r>
  </si>
  <si>
    <t>De toe te kennen subsidie wordt bepaald op het laagste bedrag van de berekeningen onder Fase I respectievelijk Fase II. Bij de subsidievaststelling worden dezelfde fasen doorlopen om te komen tot het maximaal vast te stellen subsidiebedrag.</t>
  </si>
  <si>
    <t>Maximale steunruimte (de som van alle overheidsfinanciering in uw project)</t>
  </si>
  <si>
    <t>Maximale subsidie op grond van de SITI 2021</t>
  </si>
  <si>
    <t>Maximale steunruimte op grond van de Algemene Groepsvrijstellingsverordening</t>
  </si>
  <si>
    <t>Maximaal toe te kennen subsidie</t>
  </si>
  <si>
    <r>
      <rPr>
        <b/>
        <sz val="11"/>
        <color theme="1"/>
        <rFont val="Calibri"/>
        <family val="2"/>
        <scheme val="minor"/>
      </rPr>
      <t>Dit tabblad is alleen van toepassing wanneer u steun vraagt passend onder artikel 36, 37 of 38 van de AGVV.</t>
    </r>
    <r>
      <rPr>
        <sz val="11"/>
        <color theme="1"/>
        <rFont val="Calibri"/>
        <family val="2"/>
        <scheme val="minor"/>
      </rPr>
      <t xml:space="preserve">
De subsidie krachtens deze regeling kan niet meer bedragen dan de geoorloofde steunruimte die in overeenstemming met artikel 36, 37 of 38 wordt bepaald. De berekening van 'in aanmerking komende kosten' is een andere berekening dan de bepaling van subsidiabele kosten krachtens deze regeling. De toepassing van de bepalingen in samenhang gebeurt via onderstaande drie fasen.</t>
    </r>
  </si>
  <si>
    <r>
      <t xml:space="preserve">Voor de ondernemers die subsidie vragen onder artikel 36, 37 en 38 is ook het tabblad </t>
    </r>
    <r>
      <rPr>
        <b/>
        <sz val="11"/>
        <color rgb="FF7030A0"/>
        <rFont val="Calibri"/>
        <family val="2"/>
        <scheme val="minor"/>
      </rPr>
      <t>Max staatssteun %</t>
    </r>
    <r>
      <rPr>
        <sz val="11"/>
        <color theme="1"/>
        <rFont val="Calibri"/>
        <family val="2"/>
        <scheme val="minor"/>
      </rPr>
      <t xml:space="preserve"> van toepassing. Deze berekent namelijk de maximale steunruimte voor uw project.</t>
    </r>
  </si>
  <si>
    <t>Steunkaart gebied?</t>
  </si>
  <si>
    <r>
      <t xml:space="preserve">Kies het van toepassing zijnde artikel. </t>
    </r>
    <r>
      <rPr>
        <i/>
        <sz val="11"/>
        <color rgb="FFFF0000"/>
        <rFont val="Calibri"/>
        <family val="2"/>
        <scheme val="minor"/>
      </rPr>
      <t>Vul niet meer dan 1 regel in, dan klopt de berekening niet.</t>
    </r>
    <r>
      <rPr>
        <i/>
        <sz val="11"/>
        <rFont val="Calibri"/>
        <family val="2"/>
        <scheme val="minor"/>
      </rPr>
      <t xml:space="preserve"> Selecteer het type onderneming en of het project in het steunkaartgebied wordt uitgevoerd of niet. Het maximale steunpercentage wordt automatisch berekend, inclusief de maximale steunruimte.</t>
    </r>
  </si>
  <si>
    <t>Berekend subsidiepercentage: gevraagde susbidie ten opzichte van totaal begrote kosten</t>
  </si>
  <si>
    <r>
      <rPr>
        <b/>
        <i/>
        <sz val="10"/>
        <rFont val="Calibri"/>
        <family val="2"/>
        <scheme val="minor"/>
      </rPr>
      <t>NB</t>
    </r>
    <r>
      <rPr>
        <i/>
        <sz val="10"/>
        <rFont val="Calibri"/>
        <family val="2"/>
        <scheme val="minor"/>
      </rPr>
      <t>: voor aanvragen onder artikel 36-37-38: 
u kunt niet meer subsidie vragen dan de maximale steunruimte zoals berekend in tabblad Max staatssteun %.</t>
    </r>
  </si>
  <si>
    <r>
      <rPr>
        <sz val="11"/>
        <rFont val="Calibri"/>
        <family val="2"/>
        <scheme val="minor"/>
      </rPr>
      <t xml:space="preserve">Totaal begrote kosten </t>
    </r>
    <r>
      <rPr>
        <sz val="11"/>
        <color theme="1"/>
        <rFont val="Calibri"/>
        <family val="2"/>
        <scheme val="minor"/>
      </rPr>
      <t>zoals door u ingevuld in tabblad Begroting</t>
    </r>
  </si>
  <si>
    <t>Meerinvestering</t>
  </si>
  <si>
    <t>Meerinvestering zoals door u ingevuld in tabblad Begroting</t>
  </si>
  <si>
    <r>
      <rPr>
        <b/>
        <sz val="11"/>
        <color theme="1"/>
        <rFont val="Calibri"/>
        <family val="2"/>
        <scheme val="minor"/>
      </rPr>
      <t>De kolom '</t>
    </r>
    <r>
      <rPr>
        <b/>
        <i/>
        <sz val="11"/>
        <color theme="1"/>
        <rFont val="Calibri"/>
        <family val="2"/>
        <scheme val="minor"/>
      </rPr>
      <t>Referentie investering</t>
    </r>
    <r>
      <rPr>
        <b/>
        <sz val="11"/>
        <color theme="1"/>
        <rFont val="Calibri"/>
        <family val="2"/>
        <scheme val="minor"/>
      </rPr>
      <t xml:space="preserve">' vult u </t>
    </r>
    <r>
      <rPr>
        <b/>
        <u/>
        <sz val="11"/>
        <color theme="1"/>
        <rFont val="Calibri"/>
        <family val="2"/>
        <scheme val="minor"/>
      </rPr>
      <t>alleen</t>
    </r>
    <r>
      <rPr>
        <b/>
        <sz val="11"/>
        <color theme="1"/>
        <rFont val="Calibri"/>
        <family val="2"/>
        <scheme val="minor"/>
      </rPr>
      <t xml:space="preserve"> in wanneer u subsidie vraagt onder artikel 36, 37 of 38 van de AGVV.</t>
    </r>
    <r>
      <rPr>
        <sz val="11"/>
        <color theme="1"/>
        <rFont val="Calibri"/>
        <family val="2"/>
        <scheme val="minor"/>
      </rPr>
      <t xml:space="preserve"> 
Vraagt u subsidie aan onder artikel 13-14 van de AGVV dan kunt u deze kolom leeg laten.
In de kolom '</t>
    </r>
    <r>
      <rPr>
        <i/>
        <sz val="11"/>
        <color theme="1"/>
        <rFont val="Calibri"/>
        <family val="2"/>
        <scheme val="minor"/>
      </rPr>
      <t>Referentie investering</t>
    </r>
    <r>
      <rPr>
        <sz val="11"/>
        <color theme="1"/>
        <rFont val="Calibri"/>
        <family val="2"/>
        <scheme val="minor"/>
      </rPr>
      <t xml:space="preserve">' vult u de kosten in die u zou maken als u </t>
    </r>
    <r>
      <rPr>
        <u/>
        <sz val="11"/>
        <color theme="1"/>
        <rFont val="Calibri"/>
        <family val="2"/>
        <scheme val="minor"/>
      </rPr>
      <t>geen</t>
    </r>
    <r>
      <rPr>
        <sz val="11"/>
        <color theme="1"/>
        <rFont val="Calibri"/>
        <family val="2"/>
        <scheme val="minor"/>
      </rPr>
      <t xml:space="preserve"> extra milieubeschermende maatregelen zou treffen. Als de referentie investering voor de betreffende kostensoort gelijk is aaan de daadwerkelijke investering, vult u twee gelijke bedragen in. Het verschil tussen de daadwerkelijk begrote kosten en de referentie investeringen vormt de grondslag voor de steunruimte op grond van de AGVV. Neem deze gegevens over uit de voor u verplicht gestelde staatssteuntoets door een onafhankelijke deskundige.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</si>
</sst>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quot;€&quot;\ * #,##0.00_ ;_ &quot;€&quot;\ * \-#,##0.00_ ;_ &quot;€&quot;\ * &quot;-&quot;??_ ;_ @_ "/>
    <numFmt numFmtId="164" formatCode="_ [$€-2]\ * #,##0.00_ ;_ [$€-2]\ * \-#,##0.00_ ;_ [$€-2]\ * &quot;-&quot;??_ ;_ @_ "/>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6"/>
      <color theme="0"/>
      <name val="Calibri"/>
      <family val="2"/>
      <scheme val="minor"/>
    </font>
    <font>
      <b/>
      <sz val="11"/>
      <name val="Calibri"/>
      <family val="2"/>
    </font>
    <font>
      <sz val="11"/>
      <name val="Calibri"/>
      <family val="2"/>
      <scheme val="minor"/>
    </font>
    <font>
      <i/>
      <sz val="11"/>
      <color theme="1"/>
      <name val="Calibri"/>
      <family val="2"/>
      <scheme val="minor"/>
    </font>
    <font>
      <u/>
      <sz val="11"/>
      <color theme="1"/>
      <name val="Calibri"/>
      <family val="2"/>
      <scheme val="minor"/>
    </font>
    <font>
      <sz val="10"/>
      <color theme="1"/>
      <name val="Calibri"/>
      <family val="2"/>
    </font>
    <font>
      <sz val="11"/>
      <color theme="1"/>
      <name val="Calibri"/>
      <family val="2"/>
    </font>
    <font>
      <b/>
      <sz val="11"/>
      <color theme="1"/>
      <name val="Calibri"/>
      <family val="2"/>
    </font>
    <font>
      <i/>
      <sz val="9"/>
      <color theme="1"/>
      <name val="Calibri"/>
      <family val="2"/>
      <scheme val="minor"/>
    </font>
    <font>
      <sz val="11"/>
      <color rgb="FFFF0000"/>
      <name val="Calibri"/>
      <family val="2"/>
      <scheme val="minor"/>
    </font>
    <font>
      <b/>
      <sz val="11"/>
      <color theme="9" tint="-0.249977111117893"/>
      <name val="Calibri"/>
      <family val="2"/>
      <scheme val="minor"/>
    </font>
    <font>
      <b/>
      <sz val="11"/>
      <color rgb="FF0070C0"/>
      <name val="Calibri"/>
      <family val="2"/>
      <scheme val="minor"/>
    </font>
    <font>
      <b/>
      <sz val="11"/>
      <color rgb="FFFF0000"/>
      <name val="Calibri"/>
      <family val="2"/>
      <scheme val="minor"/>
    </font>
    <font>
      <i/>
      <sz val="11"/>
      <color rgb="FFFF0000"/>
      <name val="Calibri"/>
      <family val="2"/>
      <scheme val="minor"/>
    </font>
    <font>
      <b/>
      <sz val="11"/>
      <color theme="1"/>
      <name val="Calibri"/>
    </font>
    <font>
      <b/>
      <i/>
      <sz val="11"/>
      <color theme="1"/>
      <name val="Calibri"/>
      <family val="2"/>
      <scheme val="minor"/>
    </font>
    <font>
      <b/>
      <u/>
      <sz val="11"/>
      <color theme="1"/>
      <name val="Calibri"/>
      <family val="2"/>
      <scheme val="minor"/>
    </font>
    <font>
      <i/>
      <sz val="10"/>
      <name val="Calibri"/>
      <family val="2"/>
      <scheme val="minor"/>
    </font>
    <font>
      <b/>
      <i/>
      <sz val="11"/>
      <name val="Calibri"/>
      <family val="2"/>
      <scheme val="minor"/>
    </font>
    <font>
      <b/>
      <sz val="11"/>
      <color theme="0"/>
      <name val="Calibri"/>
      <family val="2"/>
      <scheme val="minor"/>
    </font>
    <font>
      <sz val="11"/>
      <color theme="0"/>
      <name val="Calibri"/>
      <family val="2"/>
      <scheme val="minor"/>
    </font>
    <font>
      <i/>
      <sz val="11"/>
      <name val="Calibri"/>
      <family val="2"/>
      <scheme val="minor"/>
    </font>
    <font>
      <b/>
      <sz val="11"/>
      <color rgb="FF7030A0"/>
      <name val="Calibri"/>
      <family val="2"/>
      <scheme val="minor"/>
    </font>
    <font>
      <b/>
      <i/>
      <sz val="10"/>
      <name val="Calibri"/>
      <family val="2"/>
      <scheme val="minor"/>
    </font>
  </fonts>
  <fills count="15">
    <fill>
      <patternFill patternType="none"/>
    </fill>
    <fill>
      <patternFill patternType="gray125"/>
    </fill>
    <fill>
      <patternFill patternType="solid">
        <fgColor rgb="FFACB9CA"/>
        <bgColor indexed="64"/>
      </patternFill>
    </fill>
    <fill>
      <patternFill patternType="solid">
        <fgColor theme="3" tint="0.79998168889431442"/>
        <bgColor indexed="64"/>
      </patternFill>
    </fill>
    <fill>
      <patternFill patternType="solid">
        <fgColor rgb="FFD6DCE4"/>
        <bgColor indexed="64"/>
      </patternFill>
    </fill>
    <fill>
      <patternFill patternType="solid">
        <fgColor theme="8" tint="-0.249977111117893"/>
        <bgColor indexed="64"/>
      </patternFill>
    </fill>
    <fill>
      <patternFill patternType="solid">
        <fgColor theme="3"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E2EFDA"/>
        <bgColor indexed="64"/>
      </patternFill>
    </fill>
    <fill>
      <patternFill patternType="solid">
        <fgColor rgb="FFC6E0B4"/>
        <bgColor indexed="64"/>
      </patternFill>
    </fill>
    <fill>
      <patternFill patternType="solid">
        <fgColor theme="7" tint="0.79998168889431442"/>
        <bgColor indexed="64"/>
      </patternFill>
    </fill>
    <fill>
      <patternFill patternType="solid">
        <fgColor rgb="FFFFFF00"/>
        <bgColor indexed="64"/>
      </patternFill>
    </fill>
    <fill>
      <patternFill patternType="solid">
        <fgColor theme="5" tint="0.79998168889431442"/>
        <bgColor indexed="64"/>
      </patternFill>
    </fill>
  </fills>
  <borders count="1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97">
    <xf numFmtId="0" fontId="0" fillId="0" borderId="0" xfId="0"/>
    <xf numFmtId="0" fontId="3" fillId="5" borderId="0" xfId="0" applyFont="1" applyFill="1"/>
    <xf numFmtId="0" fontId="4" fillId="3" borderId="1" xfId="0" applyFont="1" applyFill="1" applyBorder="1" applyAlignment="1">
      <alignment horizontal="left" vertical="top" wrapText="1"/>
    </xf>
    <xf numFmtId="0" fontId="0" fillId="3" borderId="0" xfId="0" applyFill="1" applyAlignment="1">
      <alignment vertical="top" wrapText="1"/>
    </xf>
    <xf numFmtId="0" fontId="2" fillId="6" borderId="2" xfId="0" applyFont="1" applyFill="1" applyBorder="1"/>
    <xf numFmtId="0" fontId="0" fillId="3" borderId="2" xfId="0" applyFill="1" applyBorder="1" applyAlignment="1">
      <alignment vertical="top"/>
    </xf>
    <xf numFmtId="0" fontId="0" fillId="3" borderId="2" xfId="0" applyFill="1" applyBorder="1" applyAlignment="1">
      <alignment vertical="top" wrapText="1"/>
    </xf>
    <xf numFmtId="44" fontId="2" fillId="6" borderId="2" xfId="1" applyFont="1" applyFill="1" applyBorder="1" applyAlignment="1">
      <alignment vertical="top"/>
    </xf>
    <xf numFmtId="0" fontId="5" fillId="0" borderId="0" xfId="0" applyFont="1"/>
    <xf numFmtId="0" fontId="0" fillId="7" borderId="2" xfId="0" applyFill="1" applyBorder="1" applyAlignment="1">
      <alignment vertical="top" wrapText="1"/>
    </xf>
    <xf numFmtId="44" fontId="0" fillId="7" borderId="2" xfId="1" applyFont="1" applyFill="1" applyBorder="1" applyAlignment="1">
      <alignment vertical="top"/>
    </xf>
    <xf numFmtId="44" fontId="0" fillId="8" borderId="2" xfId="1" applyFont="1" applyFill="1" applyBorder="1" applyAlignment="1">
      <alignment vertical="top"/>
    </xf>
    <xf numFmtId="0" fontId="0" fillId="9" borderId="0" xfId="0" applyFill="1"/>
    <xf numFmtId="0" fontId="0" fillId="9" borderId="0" xfId="0" quotePrefix="1" applyFill="1" applyAlignment="1">
      <alignment horizontal="right"/>
    </xf>
    <xf numFmtId="0" fontId="5" fillId="9" borderId="0" xfId="0" applyFont="1" applyFill="1"/>
    <xf numFmtId="0" fontId="3" fillId="0" borderId="0" xfId="0" applyFont="1"/>
    <xf numFmtId="0" fontId="2" fillId="3" borderId="2" xfId="0" applyFont="1" applyFill="1" applyBorder="1" applyAlignment="1">
      <alignment vertical="top"/>
    </xf>
    <xf numFmtId="44" fontId="2" fillId="8" borderId="2" xfId="1" applyFont="1" applyFill="1" applyBorder="1"/>
    <xf numFmtId="44" fontId="2" fillId="0" borderId="0" xfId="1" applyFont="1" applyFill="1" applyBorder="1"/>
    <xf numFmtId="0" fontId="10" fillId="2" borderId="0" xfId="0" applyFont="1" applyFill="1"/>
    <xf numFmtId="164" fontId="9" fillId="10" borderId="3" xfId="0" applyNumberFormat="1" applyFont="1" applyFill="1" applyBorder="1"/>
    <xf numFmtId="164" fontId="9" fillId="10" borderId="4" xfId="0" applyNumberFormat="1" applyFont="1" applyFill="1" applyBorder="1"/>
    <xf numFmtId="164" fontId="9" fillId="11" borderId="3" xfId="0" applyNumberFormat="1" applyFont="1" applyFill="1" applyBorder="1"/>
    <xf numFmtId="44" fontId="0" fillId="7" borderId="2" xfId="1" applyFont="1" applyFill="1" applyBorder="1" applyAlignment="1">
      <alignment vertical="top" wrapText="1"/>
    </xf>
    <xf numFmtId="0" fontId="2" fillId="6" borderId="2" xfId="0" applyFont="1" applyFill="1" applyBorder="1" applyAlignment="1">
      <alignment wrapText="1"/>
    </xf>
    <xf numFmtId="44" fontId="0" fillId="12" borderId="2" xfId="1" applyFont="1" applyFill="1" applyBorder="1" applyAlignment="1">
      <alignment vertical="top"/>
    </xf>
    <xf numFmtId="44" fontId="0" fillId="0" borderId="0" xfId="0" applyNumberFormat="1"/>
    <xf numFmtId="0" fontId="17" fillId="2" borderId="0" xfId="0" applyFont="1" applyFill="1" applyAlignment="1">
      <alignment horizontal="right"/>
    </xf>
    <xf numFmtId="164" fontId="17" fillId="10" borderId="3" xfId="0" applyNumberFormat="1" applyFont="1" applyFill="1" applyBorder="1"/>
    <xf numFmtId="164" fontId="17" fillId="11" borderId="3" xfId="0" applyNumberFormat="1" applyFont="1" applyFill="1" applyBorder="1"/>
    <xf numFmtId="0" fontId="12" fillId="0" borderId="0" xfId="0" applyFont="1"/>
    <xf numFmtId="164" fontId="9" fillId="11" borderId="5" xfId="0" applyNumberFormat="1" applyFont="1" applyFill="1" applyBorder="1"/>
    <xf numFmtId="164" fontId="9" fillId="10" borderId="5" xfId="0" applyNumberFormat="1" applyFont="1" applyFill="1" applyBorder="1"/>
    <xf numFmtId="164" fontId="9" fillId="10" borderId="6" xfId="0" applyNumberFormat="1" applyFont="1" applyFill="1" applyBorder="1"/>
    <xf numFmtId="0" fontId="9" fillId="4" borderId="2" xfId="0" applyFont="1" applyFill="1" applyBorder="1"/>
    <xf numFmtId="44" fontId="2" fillId="6" borderId="2" xfId="1" applyFont="1" applyFill="1" applyBorder="1" applyAlignment="1">
      <alignment horizontal="right" vertical="top"/>
    </xf>
    <xf numFmtId="0" fontId="20" fillId="0" borderId="0" xfId="0" applyFont="1" applyAlignment="1">
      <alignment horizontal="left" vertical="top" wrapText="1"/>
    </xf>
    <xf numFmtId="0" fontId="21" fillId="0" borderId="0" xfId="0" applyFont="1" applyAlignment="1">
      <alignment horizontal="left" vertical="top"/>
    </xf>
    <xf numFmtId="0" fontId="16" fillId="0" borderId="0" xfId="0" applyFont="1" applyAlignment="1">
      <alignment horizontal="left" vertical="top" wrapText="1"/>
    </xf>
    <xf numFmtId="10" fontId="6" fillId="0" borderId="0" xfId="2" applyNumberFormat="1" applyFont="1" applyFill="1" applyBorder="1" applyAlignment="1">
      <alignment horizontal="right" vertical="top"/>
    </xf>
    <xf numFmtId="0" fontId="2" fillId="0" borderId="0" xfId="0" applyFont="1"/>
    <xf numFmtId="0" fontId="8" fillId="0" borderId="0" xfId="0" applyFont="1"/>
    <xf numFmtId="164" fontId="9" fillId="11" borderId="2" xfId="0" applyNumberFormat="1" applyFont="1" applyFill="1" applyBorder="1"/>
    <xf numFmtId="0" fontId="0" fillId="0" borderId="0" xfId="0" applyAlignment="1">
      <alignment wrapText="1"/>
    </xf>
    <xf numFmtId="0" fontId="0" fillId="0" borderId="0" xfId="0" applyAlignment="1">
      <alignment vertical="top" wrapText="1"/>
    </xf>
    <xf numFmtId="0" fontId="0" fillId="0" borderId="0" xfId="0" applyAlignment="1">
      <alignment vertical="top"/>
    </xf>
    <xf numFmtId="9" fontId="0" fillId="0" borderId="0" xfId="2" applyFont="1" applyAlignment="1">
      <alignment vertical="top"/>
    </xf>
    <xf numFmtId="0" fontId="0" fillId="13" borderId="0" xfId="0" applyFill="1" applyAlignment="1">
      <alignment vertical="top"/>
    </xf>
    <xf numFmtId="9" fontId="0" fillId="0" borderId="0" xfId="2" applyFont="1" applyAlignment="1">
      <alignment vertical="top" wrapText="1"/>
    </xf>
    <xf numFmtId="0" fontId="0" fillId="0" borderId="0" xfId="0" applyProtection="1">
      <protection hidden="1"/>
    </xf>
    <xf numFmtId="0" fontId="0" fillId="0" borderId="1" xfId="0" applyBorder="1" applyAlignment="1" applyProtection="1">
      <alignment horizontal="left"/>
      <protection hidden="1"/>
    </xf>
    <xf numFmtId="0" fontId="2" fillId="0" borderId="0" xfId="0" applyFont="1" applyProtection="1">
      <protection hidden="1"/>
    </xf>
    <xf numFmtId="9" fontId="2" fillId="0" borderId="12" xfId="2" applyFont="1" applyBorder="1" applyAlignment="1" applyProtection="1">
      <alignment wrapText="1"/>
      <protection hidden="1"/>
    </xf>
    <xf numFmtId="0" fontId="5" fillId="0" borderId="0" xfId="0" applyFont="1" applyProtection="1">
      <protection hidden="1"/>
    </xf>
    <xf numFmtId="9" fontId="0" fillId="14" borderId="12" xfId="2" applyFont="1" applyFill="1" applyBorder="1" applyProtection="1">
      <protection hidden="1"/>
    </xf>
    <xf numFmtId="44" fontId="0" fillId="0" borderId="12" xfId="2" applyNumberFormat="1" applyFont="1" applyBorder="1" applyProtection="1">
      <protection hidden="1"/>
    </xf>
    <xf numFmtId="0" fontId="0" fillId="0" borderId="13" xfId="0" applyBorder="1" applyAlignment="1" applyProtection="1">
      <alignment horizontal="left"/>
      <protection hidden="1"/>
    </xf>
    <xf numFmtId="0" fontId="0" fillId="0" borderId="14" xfId="0" applyBorder="1" applyProtection="1">
      <protection hidden="1"/>
    </xf>
    <xf numFmtId="44" fontId="0" fillId="0" borderId="15" xfId="1" applyFont="1" applyBorder="1" applyProtection="1">
      <protection hidden="1"/>
    </xf>
    <xf numFmtId="0" fontId="0" fillId="0" borderId="0" xfId="0" applyAlignment="1" applyProtection="1">
      <alignment horizontal="left"/>
      <protection hidden="1"/>
    </xf>
    <xf numFmtId="44" fontId="0" fillId="0" borderId="0" xfId="1" applyFont="1" applyProtection="1">
      <protection hidden="1"/>
    </xf>
    <xf numFmtId="0" fontId="24" fillId="0" borderId="0" xfId="0" applyFont="1" applyProtection="1">
      <protection hidden="1"/>
    </xf>
    <xf numFmtId="9" fontId="0" fillId="0" borderId="12" xfId="2" applyFont="1" applyBorder="1" applyProtection="1">
      <protection hidden="1"/>
    </xf>
    <xf numFmtId="0" fontId="2" fillId="0" borderId="1" xfId="0" applyFont="1" applyBorder="1" applyAlignment="1" applyProtection="1">
      <alignment horizontal="left"/>
      <protection hidden="1"/>
    </xf>
    <xf numFmtId="0" fontId="2" fillId="0" borderId="0" xfId="0" applyFont="1" applyAlignment="1" applyProtection="1">
      <alignment wrapText="1"/>
      <protection hidden="1"/>
    </xf>
    <xf numFmtId="9" fontId="0" fillId="0" borderId="12" xfId="2" applyFont="1" applyFill="1" applyBorder="1" applyProtection="1">
      <protection hidden="1"/>
    </xf>
    <xf numFmtId="44" fontId="2" fillId="0" borderId="15" xfId="1" applyFont="1" applyBorder="1" applyProtection="1">
      <protection hidden="1"/>
    </xf>
    <xf numFmtId="0" fontId="23" fillId="0" borderId="0" xfId="0" applyFont="1" applyProtection="1">
      <protection hidden="1"/>
    </xf>
    <xf numFmtId="9" fontId="0" fillId="0" borderId="0" xfId="2" applyFont="1" applyProtection="1">
      <protection hidden="1"/>
    </xf>
    <xf numFmtId="0" fontId="0" fillId="9" borderId="0" xfId="0" applyFill="1" applyProtection="1">
      <protection locked="0"/>
    </xf>
    <xf numFmtId="0" fontId="0" fillId="7" borderId="0" xfId="0" applyFill="1" applyProtection="1">
      <protection locked="0"/>
    </xf>
    <xf numFmtId="0" fontId="6" fillId="0" borderId="0" xfId="0" applyFont="1" applyAlignment="1">
      <alignment horizontal="left" vertical="top" wrapText="1"/>
    </xf>
    <xf numFmtId="0" fontId="5" fillId="0" borderId="1" xfId="0" applyFont="1" applyBorder="1" applyAlignment="1" applyProtection="1">
      <alignment horizontal="left"/>
      <protection hidden="1"/>
    </xf>
    <xf numFmtId="0" fontId="0" fillId="9" borderId="0" xfId="0" quotePrefix="1" applyFill="1" applyAlignment="1">
      <alignment horizontal="left" wrapText="1"/>
    </xf>
    <xf numFmtId="0" fontId="0" fillId="9" borderId="0" xfId="0" applyFill="1"/>
    <xf numFmtId="0" fontId="3" fillId="5" borderId="0" xfId="0" applyFont="1" applyFill="1"/>
    <xf numFmtId="0" fontId="0" fillId="9" borderId="0" xfId="0" applyFill="1" applyAlignment="1">
      <alignment vertical="top" wrapText="1"/>
    </xf>
    <xf numFmtId="0" fontId="0" fillId="9" borderId="0" xfId="0" applyFill="1" applyAlignment="1">
      <alignment wrapText="1"/>
    </xf>
    <xf numFmtId="44" fontId="0" fillId="7" borderId="7" xfId="1" applyFont="1" applyFill="1" applyBorder="1" applyAlignment="1">
      <alignment vertical="top" wrapText="1"/>
    </xf>
    <xf numFmtId="44" fontId="0" fillId="7" borderId="8" xfId="1" applyFont="1" applyFill="1" applyBorder="1" applyAlignment="1">
      <alignment vertical="top" wrapText="1"/>
    </xf>
    <xf numFmtId="0" fontId="16" fillId="0" borderId="0" xfId="0" applyFont="1" applyAlignment="1">
      <alignment horizontal="left" vertical="top" wrapText="1"/>
    </xf>
    <xf numFmtId="0" fontId="2" fillId="3" borderId="7" xfId="0" applyFont="1" applyFill="1" applyBorder="1" applyAlignment="1">
      <alignment vertical="top" wrapText="1"/>
    </xf>
    <xf numFmtId="0" fontId="2" fillId="3" borderId="8" xfId="0" applyFont="1" applyFill="1" applyBorder="1" applyAlignment="1">
      <alignment vertical="top" wrapText="1"/>
    </xf>
    <xf numFmtId="0" fontId="12" fillId="0" borderId="0" xfId="0" applyFont="1" applyAlignment="1">
      <alignment wrapText="1"/>
    </xf>
    <xf numFmtId="0" fontId="0" fillId="0" borderId="0" xfId="0" applyAlignment="1">
      <alignment wrapText="1"/>
    </xf>
    <xf numFmtId="0" fontId="3" fillId="5" borderId="0" xfId="0" applyFont="1" applyFill="1" applyAlignment="1" applyProtection="1">
      <alignment horizontal="left"/>
      <protection hidden="1"/>
    </xf>
    <xf numFmtId="0" fontId="0" fillId="9" borderId="0" xfId="0" applyFill="1" applyAlignment="1" applyProtection="1">
      <alignment horizontal="left" wrapText="1"/>
      <protection hidden="1"/>
    </xf>
    <xf numFmtId="0" fontId="22" fillId="5" borderId="9" xfId="0" applyFont="1" applyFill="1" applyBorder="1" applyAlignment="1" applyProtection="1">
      <alignment horizontal="left"/>
      <protection hidden="1"/>
    </xf>
    <xf numFmtId="0" fontId="22" fillId="5" borderId="10" xfId="0" applyFont="1" applyFill="1" applyBorder="1" applyAlignment="1" applyProtection="1">
      <alignment horizontal="left"/>
      <protection hidden="1"/>
    </xf>
    <xf numFmtId="0" fontId="22" fillId="5" borderId="11" xfId="0" applyFont="1" applyFill="1" applyBorder="1" applyAlignment="1" applyProtection="1">
      <alignment horizontal="left"/>
      <protection hidden="1"/>
    </xf>
    <xf numFmtId="0" fontId="0" fillId="0" borderId="0" xfId="0" applyAlignment="1" applyProtection="1">
      <alignment vertical="top" wrapText="1"/>
      <protection hidden="1"/>
    </xf>
    <xf numFmtId="0" fontId="24" fillId="3" borderId="1" xfId="0" applyFont="1" applyFill="1" applyBorder="1" applyAlignment="1" applyProtection="1">
      <alignment horizontal="left" vertical="top" wrapText="1"/>
      <protection hidden="1"/>
    </xf>
    <xf numFmtId="0" fontId="24" fillId="3" borderId="0" xfId="0" applyFont="1" applyFill="1" applyAlignment="1" applyProtection="1">
      <alignment horizontal="left" vertical="top" wrapText="1"/>
      <protection hidden="1"/>
    </xf>
    <xf numFmtId="0" fontId="24" fillId="3" borderId="12" xfId="0" applyFont="1" applyFill="1" applyBorder="1" applyAlignment="1" applyProtection="1">
      <alignment horizontal="left" vertical="top" wrapText="1"/>
      <protection hidden="1"/>
    </xf>
    <xf numFmtId="0" fontId="24" fillId="3" borderId="1" xfId="0" applyFont="1" applyFill="1" applyBorder="1" applyAlignment="1" applyProtection="1">
      <alignment horizontal="left"/>
      <protection hidden="1"/>
    </xf>
    <xf numFmtId="0" fontId="24" fillId="3" borderId="0" xfId="0" applyFont="1" applyFill="1" applyAlignment="1" applyProtection="1">
      <alignment horizontal="left"/>
      <protection hidden="1"/>
    </xf>
    <xf numFmtId="0" fontId="24" fillId="3" borderId="12" xfId="0" applyFont="1" applyFill="1" applyBorder="1" applyAlignment="1" applyProtection="1">
      <alignment horizontal="left"/>
      <protection hidden="1"/>
    </xf>
  </cellXfs>
  <cellStyles count="3">
    <cellStyle name="Procent" xfId="2" builtinId="5"/>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5AF37-2D56-4A46-97D7-67ACEC0D9088}">
  <sheetPr>
    <tabColor rgb="FFFFFF00"/>
    <pageSetUpPr fitToPage="1"/>
  </sheetPr>
  <dimension ref="A1:A8"/>
  <sheetViews>
    <sheetView showGridLines="0" zoomScaleNormal="100" workbookViewId="0">
      <selection activeCell="A3" sqref="A3"/>
    </sheetView>
  </sheetViews>
  <sheetFormatPr defaultRowHeight="15" x14ac:dyDescent="0.25"/>
  <cols>
    <col min="1" max="1" width="146.28515625" customWidth="1"/>
  </cols>
  <sheetData>
    <row r="1" spans="1:1" ht="21" x14ac:dyDescent="0.35">
      <c r="A1" s="1" t="s">
        <v>0</v>
      </c>
    </row>
    <row r="3" spans="1:1" x14ac:dyDescent="0.25">
      <c r="A3" s="2" t="s">
        <v>6</v>
      </c>
    </row>
    <row r="5" spans="1:1" ht="193.5" customHeight="1" x14ac:dyDescent="0.25">
      <c r="A5" s="3" t="s">
        <v>25</v>
      </c>
    </row>
    <row r="6" spans="1:1" ht="58.5" customHeight="1" x14ac:dyDescent="0.25">
      <c r="A6" s="3" t="s">
        <v>26</v>
      </c>
    </row>
    <row r="7" spans="1:1" ht="68.25" customHeight="1" x14ac:dyDescent="0.25">
      <c r="A7" s="3" t="s">
        <v>30</v>
      </c>
    </row>
    <row r="8" spans="1:1" ht="32.25" customHeight="1" x14ac:dyDescent="0.25">
      <c r="A8" s="3" t="s">
        <v>90</v>
      </c>
    </row>
  </sheetData>
  <pageMargins left="0.7" right="0.7" top="0.75" bottom="0.75" header="0.3" footer="0.3"/>
  <pageSetup paperSize="9" scale="8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AB74C-EEA4-472C-A919-452DA54F840B}">
  <sheetPr>
    <tabColor rgb="FF00B050"/>
    <pageSetUpPr fitToPage="1"/>
  </sheetPr>
  <dimension ref="A1:G45"/>
  <sheetViews>
    <sheetView showGridLines="0" workbookViewId="0">
      <selection activeCell="B12" sqref="B12"/>
    </sheetView>
  </sheetViews>
  <sheetFormatPr defaultRowHeight="15" x14ac:dyDescent="0.25"/>
  <cols>
    <col min="1" max="1" width="6.42578125" customWidth="1"/>
    <col min="2" max="2" width="41.5703125" customWidth="1"/>
    <col min="3" max="3" width="62" customWidth="1"/>
    <col min="4" max="5" width="21.42578125" customWidth="1"/>
    <col min="6" max="6" width="22" customWidth="1"/>
  </cols>
  <sheetData>
    <row r="1" spans="1:6" ht="21" x14ac:dyDescent="0.35">
      <c r="A1" s="75" t="s">
        <v>23</v>
      </c>
      <c r="B1" s="75"/>
      <c r="C1" s="75"/>
      <c r="D1" s="75"/>
      <c r="E1" s="75"/>
      <c r="F1" s="75"/>
    </row>
    <row r="3" spans="1:6" ht="18" customHeight="1" x14ac:dyDescent="0.25">
      <c r="A3" s="76" t="s">
        <v>8</v>
      </c>
      <c r="B3" s="76"/>
      <c r="C3" s="76"/>
      <c r="D3" s="76"/>
      <c r="E3" s="76"/>
      <c r="F3" s="76"/>
    </row>
    <row r="4" spans="1:6" x14ac:dyDescent="0.25">
      <c r="A4" s="12"/>
      <c r="B4" s="12"/>
      <c r="C4" s="12"/>
      <c r="D4" s="12"/>
      <c r="E4" s="12"/>
      <c r="F4" s="12"/>
    </row>
    <row r="5" spans="1:6" x14ac:dyDescent="0.25">
      <c r="A5" s="74" t="s">
        <v>27</v>
      </c>
      <c r="B5" s="74"/>
      <c r="C5" s="74"/>
      <c r="D5" s="74"/>
      <c r="E5" s="74"/>
      <c r="F5" s="74"/>
    </row>
    <row r="6" spans="1:6" x14ac:dyDescent="0.25">
      <c r="A6" s="13" t="s">
        <v>7</v>
      </c>
      <c r="B6" s="14" t="s">
        <v>4</v>
      </c>
      <c r="C6" s="12"/>
      <c r="D6" s="12"/>
      <c r="E6" s="12"/>
      <c r="F6" s="12"/>
    </row>
    <row r="7" spans="1:6" x14ac:dyDescent="0.25">
      <c r="A7" s="13" t="s">
        <v>7</v>
      </c>
      <c r="B7" s="14" t="s">
        <v>5</v>
      </c>
      <c r="C7" s="12"/>
      <c r="D7" s="12"/>
      <c r="E7" s="12"/>
      <c r="F7" s="12"/>
    </row>
    <row r="8" spans="1:6" ht="62.25" customHeight="1" x14ac:dyDescent="0.25">
      <c r="A8" s="73" t="s">
        <v>32</v>
      </c>
      <c r="B8" s="73"/>
      <c r="C8" s="73"/>
      <c r="D8" s="73"/>
      <c r="E8" s="73"/>
      <c r="F8" s="73"/>
    </row>
    <row r="9" spans="1:6" ht="86.25" customHeight="1" x14ac:dyDescent="0.25">
      <c r="A9" s="73" t="s">
        <v>98</v>
      </c>
      <c r="B9" s="73"/>
      <c r="C9" s="73"/>
      <c r="D9" s="73"/>
      <c r="E9" s="73"/>
      <c r="F9" s="73"/>
    </row>
    <row r="10" spans="1:6" ht="30" customHeight="1" x14ac:dyDescent="0.25"/>
    <row r="11" spans="1:6" ht="30" x14ac:dyDescent="0.25">
      <c r="B11" s="4" t="s">
        <v>1</v>
      </c>
      <c r="C11" s="4" t="s">
        <v>2</v>
      </c>
      <c r="D11" s="4" t="s">
        <v>3</v>
      </c>
      <c r="E11" s="24" t="s">
        <v>24</v>
      </c>
      <c r="F11" s="4" t="s">
        <v>96</v>
      </c>
    </row>
    <row r="12" spans="1:6" x14ac:dyDescent="0.25">
      <c r="A12">
        <v>1</v>
      </c>
      <c r="B12" s="5"/>
      <c r="C12" s="9"/>
      <c r="D12" s="10"/>
      <c r="E12" s="25"/>
      <c r="F12" s="11">
        <f>D12-E12</f>
        <v>0</v>
      </c>
    </row>
    <row r="13" spans="1:6" x14ac:dyDescent="0.25">
      <c r="A13">
        <v>2</v>
      </c>
      <c r="B13" s="5"/>
      <c r="C13" s="9"/>
      <c r="D13" s="10"/>
      <c r="E13" s="25"/>
      <c r="F13" s="11">
        <f t="shared" ref="F13:F21" si="0">D13-E13</f>
        <v>0</v>
      </c>
    </row>
    <row r="14" spans="1:6" x14ac:dyDescent="0.25">
      <c r="A14">
        <v>3</v>
      </c>
      <c r="B14" s="5"/>
      <c r="C14" s="9"/>
      <c r="D14" s="10"/>
      <c r="E14" s="25"/>
      <c r="F14" s="11">
        <f t="shared" si="0"/>
        <v>0</v>
      </c>
    </row>
    <row r="15" spans="1:6" x14ac:dyDescent="0.25">
      <c r="A15">
        <v>4</v>
      </c>
      <c r="B15" s="5"/>
      <c r="C15" s="9"/>
      <c r="D15" s="10"/>
      <c r="E15" s="25"/>
      <c r="F15" s="11">
        <f t="shared" si="0"/>
        <v>0</v>
      </c>
    </row>
    <row r="16" spans="1:6" x14ac:dyDescent="0.25">
      <c r="A16">
        <v>5</v>
      </c>
      <c r="B16" s="5"/>
      <c r="C16" s="9"/>
      <c r="D16" s="10"/>
      <c r="E16" s="25"/>
      <c r="F16" s="11">
        <f t="shared" si="0"/>
        <v>0</v>
      </c>
    </row>
    <row r="17" spans="1:7" x14ac:dyDescent="0.25">
      <c r="A17">
        <v>6</v>
      </c>
      <c r="B17" s="5"/>
      <c r="C17" s="9"/>
      <c r="D17" s="10"/>
      <c r="E17" s="25"/>
      <c r="F17" s="11">
        <f t="shared" si="0"/>
        <v>0</v>
      </c>
    </row>
    <row r="18" spans="1:7" x14ac:dyDescent="0.25">
      <c r="A18">
        <v>7</v>
      </c>
      <c r="B18" s="5"/>
      <c r="C18" s="9"/>
      <c r="D18" s="10"/>
      <c r="E18" s="25"/>
      <c r="F18" s="11">
        <f t="shared" si="0"/>
        <v>0</v>
      </c>
    </row>
    <row r="19" spans="1:7" x14ac:dyDescent="0.25">
      <c r="A19">
        <v>8</v>
      </c>
      <c r="B19" s="5"/>
      <c r="C19" s="9"/>
      <c r="D19" s="10"/>
      <c r="E19" s="25"/>
      <c r="F19" s="11">
        <f t="shared" si="0"/>
        <v>0</v>
      </c>
    </row>
    <row r="20" spans="1:7" x14ac:dyDescent="0.25">
      <c r="A20">
        <v>9</v>
      </c>
      <c r="B20" s="5"/>
      <c r="C20" s="9"/>
      <c r="D20" s="10"/>
      <c r="E20" s="25"/>
      <c r="F20" s="11">
        <f t="shared" si="0"/>
        <v>0</v>
      </c>
    </row>
    <row r="21" spans="1:7" x14ac:dyDescent="0.25">
      <c r="A21">
        <v>10</v>
      </c>
      <c r="B21" s="5"/>
      <c r="C21" s="9"/>
      <c r="D21" s="10"/>
      <c r="E21" s="25"/>
      <c r="F21" s="11">
        <f t="shared" si="0"/>
        <v>0</v>
      </c>
    </row>
    <row r="22" spans="1:7" x14ac:dyDescent="0.25">
      <c r="B22" s="7"/>
      <c r="C22" s="35" t="s">
        <v>28</v>
      </c>
      <c r="D22" s="7">
        <f>SUM(D12:D21)</f>
        <v>0</v>
      </c>
      <c r="E22" s="7">
        <f t="shared" ref="E22:F22" si="1">SUM(E12:E21)</f>
        <v>0</v>
      </c>
      <c r="F22" s="7">
        <f t="shared" si="1"/>
        <v>0</v>
      </c>
    </row>
    <row r="23" spans="1:7" x14ac:dyDescent="0.25">
      <c r="B23" s="8"/>
      <c r="G23" s="26"/>
    </row>
    <row r="24" spans="1:7" x14ac:dyDescent="0.25">
      <c r="B24" s="8"/>
    </row>
    <row r="25" spans="1:7" x14ac:dyDescent="0.25">
      <c r="B25" s="8"/>
    </row>
    <row r="26" spans="1:7" x14ac:dyDescent="0.25">
      <c r="B26" s="8"/>
    </row>
    <row r="27" spans="1:7" x14ac:dyDescent="0.25">
      <c r="B27" s="8"/>
    </row>
    <row r="28" spans="1:7" x14ac:dyDescent="0.25">
      <c r="B28" s="8"/>
    </row>
    <row r="29" spans="1:7" x14ac:dyDescent="0.25">
      <c r="B29" s="8"/>
    </row>
    <row r="32" spans="1:7" x14ac:dyDescent="0.25">
      <c r="B32" s="8"/>
    </row>
    <row r="33" spans="2:2" x14ac:dyDescent="0.25">
      <c r="B33" s="8"/>
    </row>
    <row r="34" spans="2:2" x14ac:dyDescent="0.25">
      <c r="B34" s="8"/>
    </row>
    <row r="35" spans="2:2" x14ac:dyDescent="0.25">
      <c r="B35" s="8"/>
    </row>
    <row r="36" spans="2:2" x14ac:dyDescent="0.25">
      <c r="B36" s="8"/>
    </row>
    <row r="37" spans="2:2" x14ac:dyDescent="0.25">
      <c r="B37" s="8"/>
    </row>
    <row r="38" spans="2:2" x14ac:dyDescent="0.25">
      <c r="B38" s="8"/>
    </row>
    <row r="39" spans="2:2" x14ac:dyDescent="0.25">
      <c r="B39" s="8"/>
    </row>
    <row r="40" spans="2:2" x14ac:dyDescent="0.25">
      <c r="B40" s="8"/>
    </row>
    <row r="41" spans="2:2" x14ac:dyDescent="0.25">
      <c r="B41" s="8"/>
    </row>
    <row r="42" spans="2:2" x14ac:dyDescent="0.25">
      <c r="B42" s="8"/>
    </row>
    <row r="43" spans="2:2" x14ac:dyDescent="0.25">
      <c r="B43" s="8"/>
    </row>
    <row r="44" spans="2:2" x14ac:dyDescent="0.25">
      <c r="B44" s="8"/>
    </row>
    <row r="45" spans="2:2" x14ac:dyDescent="0.25">
      <c r="B45" s="8"/>
    </row>
  </sheetData>
  <mergeCells count="5">
    <mergeCell ref="A9:F9"/>
    <mergeCell ref="A5:F5"/>
    <mergeCell ref="A1:F1"/>
    <mergeCell ref="A3:F3"/>
    <mergeCell ref="A8:F8"/>
  </mergeCells>
  <dataValidations count="1">
    <dataValidation type="list" allowBlank="1" showInputMessage="1" showErrorMessage="1" sqref="B12:B21" xr:uid="{D18E2B8D-294F-47F6-824D-B129D2E5F64A}">
      <formula1>$B$6:$B$7</formula1>
    </dataValidation>
  </dataValidations>
  <pageMargins left="0.7" right="0.7" top="0.75" bottom="0.75" header="0.3" footer="0.3"/>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8E167-3A08-4262-940F-3ECC29BF673E}">
  <sheetPr>
    <tabColor rgb="FF0070C0"/>
    <pageSetUpPr fitToPage="1"/>
  </sheetPr>
  <dimension ref="A1:P23"/>
  <sheetViews>
    <sheetView showGridLines="0" topLeftCell="A4" workbookViewId="0">
      <selection activeCell="B6" sqref="B6"/>
    </sheetView>
  </sheetViews>
  <sheetFormatPr defaultRowHeight="15" x14ac:dyDescent="0.25"/>
  <cols>
    <col min="1" max="1" width="36.42578125" customWidth="1"/>
    <col min="2" max="2" width="18.42578125" customWidth="1"/>
    <col min="3" max="3" width="8.140625" customWidth="1"/>
    <col min="4" max="4" width="36.7109375" customWidth="1"/>
    <col min="5" max="6" width="42.85546875" customWidth="1"/>
  </cols>
  <sheetData>
    <row r="1" spans="1:16" ht="21" x14ac:dyDescent="0.35">
      <c r="A1" s="75" t="s">
        <v>18</v>
      </c>
      <c r="B1" s="75"/>
      <c r="C1" s="75"/>
      <c r="D1" s="75"/>
      <c r="E1" s="75"/>
      <c r="F1" s="75"/>
      <c r="G1" s="15"/>
      <c r="H1" s="15"/>
      <c r="I1" s="15"/>
      <c r="J1" s="15"/>
      <c r="K1" s="15"/>
      <c r="L1" s="15"/>
      <c r="M1" s="15"/>
      <c r="N1" s="15"/>
      <c r="O1" s="15"/>
      <c r="P1" s="15"/>
    </row>
    <row r="3" spans="1:16" ht="60" customHeight="1" x14ac:dyDescent="0.25">
      <c r="A3" s="77" t="s">
        <v>33</v>
      </c>
      <c r="B3" s="77"/>
      <c r="C3" s="77"/>
      <c r="D3" s="77"/>
      <c r="E3" s="77"/>
      <c r="F3" s="77"/>
    </row>
    <row r="5" spans="1:16" x14ac:dyDescent="0.25">
      <c r="B5" s="80" t="str">
        <f>IF(B6&gt;3000000,"LET OP: de maximale subsidie per project is € 3.000.000","")</f>
        <v/>
      </c>
      <c r="C5" s="80"/>
      <c r="D5" s="80"/>
    </row>
    <row r="6" spans="1:16" x14ac:dyDescent="0.25">
      <c r="A6" s="4" t="s">
        <v>9</v>
      </c>
      <c r="B6" s="17"/>
      <c r="D6" s="37"/>
    </row>
    <row r="7" spans="1:16" ht="51" customHeight="1" x14ac:dyDescent="0.25">
      <c r="A7" s="71" t="s">
        <v>93</v>
      </c>
      <c r="B7" s="39">
        <f>IF(B23=0,0,B6/Begroting!D22)</f>
        <v>0</v>
      </c>
      <c r="C7" s="38"/>
      <c r="D7" s="36" t="s">
        <v>94</v>
      </c>
      <c r="E7" s="36"/>
    </row>
    <row r="8" spans="1:16" x14ac:dyDescent="0.25">
      <c r="A8" s="24" t="s">
        <v>10</v>
      </c>
    </row>
    <row r="9" spans="1:16" ht="75.75" customHeight="1" x14ac:dyDescent="0.25">
      <c r="A9" s="16" t="s">
        <v>11</v>
      </c>
      <c r="B9" s="16" t="s">
        <v>12</v>
      </c>
      <c r="C9" s="81" t="s">
        <v>31</v>
      </c>
      <c r="D9" s="82"/>
      <c r="E9" s="6" t="s">
        <v>13</v>
      </c>
      <c r="F9" s="6" t="s">
        <v>14</v>
      </c>
    </row>
    <row r="10" spans="1:16" x14ac:dyDescent="0.25">
      <c r="A10" s="9"/>
      <c r="B10" s="23"/>
      <c r="C10" s="78"/>
      <c r="D10" s="79"/>
      <c r="E10" s="9"/>
      <c r="F10" s="9"/>
    </row>
    <row r="11" spans="1:16" x14ac:dyDescent="0.25">
      <c r="A11" s="9"/>
      <c r="B11" s="23"/>
      <c r="C11" s="78"/>
      <c r="D11" s="79"/>
      <c r="E11" s="9"/>
      <c r="F11" s="9"/>
    </row>
    <row r="12" spans="1:16" x14ac:dyDescent="0.25">
      <c r="A12" s="9"/>
      <c r="B12" s="23"/>
      <c r="C12" s="78"/>
      <c r="D12" s="79"/>
      <c r="E12" s="9"/>
      <c r="F12" s="9"/>
    </row>
    <row r="13" spans="1:16" x14ac:dyDescent="0.25">
      <c r="A13" s="9"/>
      <c r="B13" s="23"/>
      <c r="C13" s="78"/>
      <c r="D13" s="79"/>
      <c r="E13" s="9"/>
      <c r="F13" s="9"/>
    </row>
    <row r="14" spans="1:16" x14ac:dyDescent="0.25">
      <c r="A14" s="9"/>
      <c r="B14" s="23"/>
      <c r="C14" s="78"/>
      <c r="D14" s="79"/>
      <c r="E14" s="9"/>
      <c r="F14" s="9"/>
    </row>
    <row r="15" spans="1:16" x14ac:dyDescent="0.25">
      <c r="A15" s="9"/>
      <c r="B15" s="23"/>
      <c r="C15" s="78"/>
      <c r="D15" s="79"/>
      <c r="E15" s="9"/>
      <c r="F15" s="9"/>
    </row>
    <row r="16" spans="1:16" x14ac:dyDescent="0.25">
      <c r="A16" s="9"/>
      <c r="B16" s="23"/>
      <c r="C16" s="78"/>
      <c r="D16" s="79"/>
      <c r="E16" s="9"/>
      <c r="F16" s="9"/>
    </row>
    <row r="17" spans="1:4" x14ac:dyDescent="0.25">
      <c r="A17" s="4" t="s">
        <v>15</v>
      </c>
      <c r="B17" s="17">
        <f>SUM(B10:B16)</f>
        <v>0</v>
      </c>
      <c r="C17" s="18"/>
      <c r="D17" s="18"/>
    </row>
    <row r="21" spans="1:4" x14ac:dyDescent="0.25">
      <c r="A21" s="4" t="s">
        <v>16</v>
      </c>
      <c r="B21" s="17">
        <f>B6+B17</f>
        <v>0</v>
      </c>
      <c r="C21" s="30" t="str">
        <f>IF(B21=B23,"","LET OP: de projectfinanciering komt niet overeen met de totale kosten van het project")</f>
        <v/>
      </c>
      <c r="D21" s="30"/>
    </row>
    <row r="23" spans="1:4" x14ac:dyDescent="0.25">
      <c r="A23" s="4" t="s">
        <v>17</v>
      </c>
      <c r="B23" s="17">
        <f>Begroting!D22</f>
        <v>0</v>
      </c>
    </row>
  </sheetData>
  <mergeCells count="11">
    <mergeCell ref="A1:F1"/>
    <mergeCell ref="A3:F3"/>
    <mergeCell ref="C14:D14"/>
    <mergeCell ref="C15:D15"/>
    <mergeCell ref="C16:D16"/>
    <mergeCell ref="B5:D5"/>
    <mergeCell ref="C9:D9"/>
    <mergeCell ref="C10:D10"/>
    <mergeCell ref="C11:D11"/>
    <mergeCell ref="C12:D12"/>
    <mergeCell ref="C13:D13"/>
  </mergeCells>
  <pageMargins left="0.7" right="0.7" top="0.75" bottom="0.75" header="0.3" footer="0.3"/>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9E18C-6E21-4660-9BD4-ECB1E3517378}">
  <sheetPr>
    <tabColor rgb="FFFF0000"/>
    <pageSetUpPr fitToPage="1"/>
  </sheetPr>
  <dimension ref="A1:G12"/>
  <sheetViews>
    <sheetView showGridLines="0" workbookViewId="0">
      <selection activeCell="B6" sqref="B6"/>
    </sheetView>
  </sheetViews>
  <sheetFormatPr defaultRowHeight="15" x14ac:dyDescent="0.25"/>
  <cols>
    <col min="1" max="1" width="37.42578125" customWidth="1"/>
    <col min="2" max="7" width="16.7109375" customWidth="1"/>
  </cols>
  <sheetData>
    <row r="1" spans="1:7" ht="21" x14ac:dyDescent="0.35">
      <c r="A1" s="75" t="s">
        <v>19</v>
      </c>
      <c r="B1" s="75"/>
      <c r="C1" s="75"/>
      <c r="D1" s="75"/>
      <c r="E1" s="75"/>
      <c r="F1" s="75"/>
      <c r="G1" s="75"/>
    </row>
    <row r="3" spans="1:7" x14ac:dyDescent="0.25">
      <c r="A3" s="74" t="s">
        <v>29</v>
      </c>
      <c r="B3" s="74"/>
      <c r="C3" s="74"/>
      <c r="D3" s="74"/>
      <c r="E3" s="74"/>
      <c r="F3" s="74"/>
      <c r="G3" s="74"/>
    </row>
    <row r="4" spans="1:7" ht="33" customHeight="1" x14ac:dyDescent="0.25"/>
    <row r="5" spans="1:7" x14ac:dyDescent="0.25">
      <c r="A5" s="40" t="s">
        <v>20</v>
      </c>
      <c r="B5" s="19">
        <v>2021</v>
      </c>
      <c r="C5" s="19">
        <v>2022</v>
      </c>
      <c r="D5" s="19">
        <v>2023</v>
      </c>
      <c r="E5" s="19">
        <v>2024</v>
      </c>
      <c r="F5" s="19">
        <v>2025</v>
      </c>
      <c r="G5" s="27" t="s">
        <v>28</v>
      </c>
    </row>
    <row r="6" spans="1:7" x14ac:dyDescent="0.25">
      <c r="A6" s="34" t="s">
        <v>21</v>
      </c>
      <c r="B6" s="32"/>
      <c r="C6" s="20"/>
      <c r="D6" s="20"/>
      <c r="E6" s="20"/>
      <c r="F6" s="20"/>
      <c r="G6" s="28">
        <f>SUM(B6:F6)</f>
        <v>0</v>
      </c>
    </row>
    <row r="7" spans="1:7" x14ac:dyDescent="0.25">
      <c r="A7" s="34" t="s">
        <v>22</v>
      </c>
      <c r="B7" s="33"/>
      <c r="C7" s="21"/>
      <c r="D7" s="21"/>
      <c r="E7" s="21"/>
      <c r="F7" s="21"/>
      <c r="G7" s="28">
        <f>SUM(B7:F7)</f>
        <v>0</v>
      </c>
    </row>
    <row r="8" spans="1:7" x14ac:dyDescent="0.25">
      <c r="A8" s="41"/>
      <c r="B8" s="42">
        <f>SUM(B6:B7)</f>
        <v>0</v>
      </c>
      <c r="C8" s="31">
        <f t="shared" ref="C8:F8" si="0">SUM(C6:C7)</f>
        <v>0</v>
      </c>
      <c r="D8" s="22">
        <f t="shared" si="0"/>
        <v>0</v>
      </c>
      <c r="E8" s="22">
        <f t="shared" si="0"/>
        <v>0</v>
      </c>
      <c r="F8" s="22">
        <f t="shared" si="0"/>
        <v>0</v>
      </c>
      <c r="G8" s="29">
        <f>SUM(G6:G7)</f>
        <v>0</v>
      </c>
    </row>
    <row r="10" spans="1:7" x14ac:dyDescent="0.25">
      <c r="F10" s="83" t="str">
        <f>IF(G8=Financieringsplan!B23,"","LET OP: totaal komt niet overeen met de totale kosten ingevuld in tabblad Begroting")</f>
        <v/>
      </c>
      <c r="G10" s="83"/>
    </row>
    <row r="11" spans="1:7" x14ac:dyDescent="0.25">
      <c r="F11" s="83"/>
      <c r="G11" s="83"/>
    </row>
    <row r="12" spans="1:7" x14ac:dyDescent="0.25">
      <c r="F12" s="83"/>
      <c r="G12" s="83"/>
    </row>
  </sheetData>
  <mergeCells count="3">
    <mergeCell ref="A1:G1"/>
    <mergeCell ref="A3:G3"/>
    <mergeCell ref="F10:G12"/>
  </mergeCells>
  <pageMargins left="0.7" right="0.7" top="0.75" bottom="0.75" header="0.3" footer="0.3"/>
  <pageSetup paperSize="9" orientation="landscape" r:id="rId1"/>
  <ignoredErrors>
    <ignoredError sqref="B8:F8"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5978B-0A2C-4511-809B-A8E7EFB0722E}">
  <sheetPr>
    <tabColor rgb="FF7030A0"/>
  </sheetPr>
  <dimension ref="A1:I38"/>
  <sheetViews>
    <sheetView workbookViewId="0">
      <selection activeCell="D38" sqref="D38"/>
    </sheetView>
  </sheetViews>
  <sheetFormatPr defaultRowHeight="15" x14ac:dyDescent="0.25"/>
  <cols>
    <col min="1" max="1" width="7.5703125" style="45" customWidth="1"/>
    <col min="2" max="2" width="15.28515625" style="45" customWidth="1"/>
    <col min="3" max="3" width="20.140625" style="45" customWidth="1"/>
    <col min="4" max="4" width="26.28515625" style="46" customWidth="1"/>
    <col min="5" max="5" width="64.140625" style="44" customWidth="1"/>
    <col min="6" max="6" width="53.42578125" style="44" customWidth="1"/>
    <col min="7" max="7" width="9.140625" style="45"/>
    <col min="8" max="8" width="5" style="45" customWidth="1"/>
    <col min="9" max="9" width="180.7109375" customWidth="1"/>
  </cols>
  <sheetData>
    <row r="1" spans="1:9" x14ac:dyDescent="0.25">
      <c r="A1" s="45" t="s">
        <v>34</v>
      </c>
      <c r="B1" s="45" t="s">
        <v>35</v>
      </c>
      <c r="C1" s="45" t="s">
        <v>37</v>
      </c>
      <c r="D1" s="46" t="s">
        <v>42</v>
      </c>
      <c r="E1" s="44" t="s">
        <v>49</v>
      </c>
      <c r="F1" s="44" t="s">
        <v>44</v>
      </c>
    </row>
    <row r="3" spans="1:9" x14ac:dyDescent="0.25">
      <c r="A3" s="47">
        <v>14</v>
      </c>
      <c r="B3" s="45" t="s">
        <v>36</v>
      </c>
      <c r="C3" s="45" t="s">
        <v>38</v>
      </c>
      <c r="D3" s="46">
        <v>0.2</v>
      </c>
    </row>
    <row r="4" spans="1:9" x14ac:dyDescent="0.25">
      <c r="A4" s="47"/>
      <c r="C4" s="45" t="s">
        <v>39</v>
      </c>
      <c r="D4" s="46">
        <v>0.2</v>
      </c>
    </row>
    <row r="5" spans="1:9" ht="30" x14ac:dyDescent="0.25">
      <c r="A5" s="47"/>
      <c r="C5" s="45" t="s">
        <v>40</v>
      </c>
      <c r="D5" s="46">
        <v>0.1</v>
      </c>
      <c r="E5" s="44" t="s">
        <v>41</v>
      </c>
    </row>
    <row r="8" spans="1:9" ht="90" x14ac:dyDescent="0.25">
      <c r="A8" s="47">
        <v>36</v>
      </c>
      <c r="B8" s="45" t="s">
        <v>43</v>
      </c>
      <c r="C8" s="45" t="s">
        <v>38</v>
      </c>
      <c r="D8" s="46">
        <v>0.6</v>
      </c>
      <c r="E8" s="44" t="s">
        <v>45</v>
      </c>
      <c r="I8" s="43" t="s">
        <v>52</v>
      </c>
    </row>
    <row r="9" spans="1:9" x14ac:dyDescent="0.25">
      <c r="A9" s="47"/>
      <c r="C9" s="45" t="s">
        <v>39</v>
      </c>
      <c r="D9" s="46">
        <v>0.5</v>
      </c>
    </row>
    <row r="10" spans="1:9" x14ac:dyDescent="0.25">
      <c r="A10" s="47"/>
      <c r="C10" s="45" t="s">
        <v>40</v>
      </c>
      <c r="D10" s="46">
        <v>0.4</v>
      </c>
    </row>
    <row r="11" spans="1:9" ht="15" customHeight="1" x14ac:dyDescent="0.25">
      <c r="A11" s="47">
        <v>36</v>
      </c>
      <c r="B11" s="45" t="s">
        <v>36</v>
      </c>
      <c r="C11" s="45" t="s">
        <v>38</v>
      </c>
      <c r="D11" s="46">
        <v>0.65</v>
      </c>
      <c r="I11" s="84"/>
    </row>
    <row r="12" spans="1:9" ht="15" customHeight="1" x14ac:dyDescent="0.25">
      <c r="A12" s="47"/>
      <c r="C12" s="45" t="s">
        <v>39</v>
      </c>
      <c r="D12" s="46">
        <v>0.55000000000000004</v>
      </c>
      <c r="I12" s="84"/>
    </row>
    <row r="13" spans="1:9" ht="15" customHeight="1" x14ac:dyDescent="0.25">
      <c r="A13" s="47"/>
      <c r="C13" s="45" t="s">
        <v>40</v>
      </c>
      <c r="D13" s="46">
        <v>0.45</v>
      </c>
      <c r="I13" s="84"/>
    </row>
    <row r="15" spans="1:9" ht="45" x14ac:dyDescent="0.25">
      <c r="A15" s="47">
        <v>37</v>
      </c>
      <c r="B15" s="45" t="s">
        <v>43</v>
      </c>
      <c r="C15" s="45" t="s">
        <v>38</v>
      </c>
      <c r="D15" s="46">
        <v>0.2</v>
      </c>
      <c r="E15" s="44" t="s">
        <v>46</v>
      </c>
      <c r="F15" s="44" t="s">
        <v>50</v>
      </c>
      <c r="I15" t="s">
        <v>47</v>
      </c>
    </row>
    <row r="16" spans="1:9" x14ac:dyDescent="0.25">
      <c r="A16" s="47"/>
      <c r="C16" s="45" t="s">
        <v>39</v>
      </c>
      <c r="D16" s="46">
        <v>0.15</v>
      </c>
      <c r="F16" s="44" t="s">
        <v>48</v>
      </c>
    </row>
    <row r="17" spans="1:9" x14ac:dyDescent="0.25">
      <c r="A17" s="47"/>
      <c r="C17" s="45" t="s">
        <v>40</v>
      </c>
      <c r="D17" s="46">
        <v>0.1</v>
      </c>
      <c r="F17" s="44" t="s">
        <v>48</v>
      </c>
    </row>
    <row r="18" spans="1:9" ht="62.25" customHeight="1" x14ac:dyDescent="0.25">
      <c r="A18" s="47">
        <v>37</v>
      </c>
      <c r="B18" s="45" t="s">
        <v>43</v>
      </c>
      <c r="C18" s="45" t="s">
        <v>38</v>
      </c>
      <c r="D18" s="46">
        <v>0.15</v>
      </c>
      <c r="E18" s="44" t="s">
        <v>46</v>
      </c>
      <c r="F18" s="44" t="s">
        <v>51</v>
      </c>
    </row>
    <row r="19" spans="1:9" x14ac:dyDescent="0.25">
      <c r="A19" s="47"/>
      <c r="C19" s="45" t="s">
        <v>39</v>
      </c>
      <c r="D19" s="46">
        <v>0.1</v>
      </c>
      <c r="F19" s="44" t="s">
        <v>48</v>
      </c>
    </row>
    <row r="20" spans="1:9" x14ac:dyDescent="0.25">
      <c r="A20" s="47"/>
      <c r="C20" s="45" t="s">
        <v>40</v>
      </c>
      <c r="D20" s="46">
        <v>0.05</v>
      </c>
      <c r="F20" s="44" t="s">
        <v>48</v>
      </c>
    </row>
    <row r="21" spans="1:9" x14ac:dyDescent="0.25">
      <c r="A21" s="47">
        <v>37</v>
      </c>
      <c r="B21" s="45" t="s">
        <v>36</v>
      </c>
      <c r="D21" s="46" t="s">
        <v>53</v>
      </c>
    </row>
    <row r="23" spans="1:9" x14ac:dyDescent="0.25">
      <c r="A23" s="47">
        <v>38</v>
      </c>
      <c r="B23" s="45" t="s">
        <v>43</v>
      </c>
      <c r="C23" s="45" t="s">
        <v>38</v>
      </c>
      <c r="D23" s="46">
        <v>0.5</v>
      </c>
    </row>
    <row r="24" spans="1:9" x14ac:dyDescent="0.25">
      <c r="A24" s="47"/>
      <c r="C24" s="45" t="s">
        <v>39</v>
      </c>
      <c r="D24" s="46">
        <v>0.4</v>
      </c>
    </row>
    <row r="25" spans="1:9" x14ac:dyDescent="0.25">
      <c r="A25" s="47"/>
      <c r="C25" s="45" t="s">
        <v>40</v>
      </c>
      <c r="D25" s="46">
        <v>0.3</v>
      </c>
    </row>
    <row r="26" spans="1:9" x14ac:dyDescent="0.25">
      <c r="A26" s="47"/>
      <c r="B26" s="45" t="s">
        <v>36</v>
      </c>
      <c r="C26" s="45" t="s">
        <v>38</v>
      </c>
      <c r="D26" s="46">
        <v>0.55000000000000004</v>
      </c>
    </row>
    <row r="27" spans="1:9" x14ac:dyDescent="0.25">
      <c r="A27" s="47"/>
      <c r="C27" s="45" t="s">
        <v>39</v>
      </c>
      <c r="D27" s="48">
        <v>0.45</v>
      </c>
      <c r="E27" s="46"/>
    </row>
    <row r="28" spans="1:9" x14ac:dyDescent="0.25">
      <c r="A28" s="47"/>
      <c r="C28" s="45" t="s">
        <v>40</v>
      </c>
      <c r="D28" s="48">
        <v>0.35</v>
      </c>
      <c r="E28" s="46"/>
    </row>
    <row r="29" spans="1:9" x14ac:dyDescent="0.25">
      <c r="D29" s="44"/>
      <c r="E29" s="46"/>
      <c r="I29" s="43"/>
    </row>
    <row r="30" spans="1:9" s="45" customFormat="1" x14ac:dyDescent="0.25">
      <c r="D30" s="44"/>
      <c r="E30" s="46"/>
      <c r="F30" s="44"/>
      <c r="I30"/>
    </row>
    <row r="31" spans="1:9" s="45" customFormat="1" x14ac:dyDescent="0.25">
      <c r="D31" s="44"/>
      <c r="E31" s="46"/>
      <c r="F31" s="44"/>
      <c r="I31"/>
    </row>
    <row r="33" spans="3:6" x14ac:dyDescent="0.25">
      <c r="C33" s="45" t="s">
        <v>54</v>
      </c>
      <c r="E33" s="44" t="s">
        <v>56</v>
      </c>
      <c r="F33" s="44" t="s">
        <v>61</v>
      </c>
    </row>
    <row r="35" spans="3:6" x14ac:dyDescent="0.25">
      <c r="C35" s="45" t="s">
        <v>34</v>
      </c>
      <c r="E35" s="44" t="s">
        <v>57</v>
      </c>
    </row>
    <row r="36" spans="3:6" x14ac:dyDescent="0.25">
      <c r="C36" s="45" t="s">
        <v>35</v>
      </c>
      <c r="E36" s="44" t="s">
        <v>58</v>
      </c>
    </row>
    <row r="37" spans="3:6" x14ac:dyDescent="0.25">
      <c r="C37" s="45" t="s">
        <v>37</v>
      </c>
      <c r="E37" s="44" t="s">
        <v>59</v>
      </c>
    </row>
    <row r="38" spans="3:6" ht="30" x14ac:dyDescent="0.25">
      <c r="C38" s="45" t="s">
        <v>55</v>
      </c>
      <c r="E38" s="44" t="s">
        <v>60</v>
      </c>
    </row>
  </sheetData>
  <mergeCells count="1">
    <mergeCell ref="I11:I1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0437F-6153-403A-AB8D-A59CD2BF294B}">
  <sheetPr>
    <tabColor rgb="FF7030A0"/>
    <pageSetUpPr fitToPage="1"/>
  </sheetPr>
  <dimension ref="A1:L42"/>
  <sheetViews>
    <sheetView showGridLines="0" tabSelected="1" workbookViewId="0">
      <selection activeCell="C10" sqref="C10"/>
    </sheetView>
  </sheetViews>
  <sheetFormatPr defaultRowHeight="15" x14ac:dyDescent="0.25"/>
  <cols>
    <col min="1" max="1" width="14.85546875" style="59" customWidth="1"/>
    <col min="2" max="2" width="61" style="49" customWidth="1"/>
    <col min="3" max="3" width="18.42578125" style="49" customWidth="1"/>
    <col min="4" max="4" width="17.140625" style="49" customWidth="1"/>
    <col min="5" max="5" width="18.42578125" style="68" customWidth="1"/>
    <col min="6" max="16384" width="9.140625" style="49"/>
  </cols>
  <sheetData>
    <row r="1" spans="1:12" ht="21" x14ac:dyDescent="0.35">
      <c r="A1" s="85" t="s">
        <v>66</v>
      </c>
      <c r="B1" s="85"/>
      <c r="C1" s="85"/>
      <c r="D1" s="85"/>
      <c r="E1" s="85"/>
    </row>
    <row r="2" spans="1:12" x14ac:dyDescent="0.25">
      <c r="A2" s="86" t="s">
        <v>89</v>
      </c>
      <c r="B2" s="86"/>
      <c r="C2" s="86"/>
      <c r="D2" s="86"/>
      <c r="E2" s="86"/>
    </row>
    <row r="3" spans="1:12" x14ac:dyDescent="0.25">
      <c r="A3" s="86"/>
      <c r="B3" s="86"/>
      <c r="C3" s="86"/>
      <c r="D3" s="86"/>
      <c r="E3" s="86"/>
    </row>
    <row r="4" spans="1:12" x14ac:dyDescent="0.25">
      <c r="A4" s="86"/>
      <c r="B4" s="86"/>
      <c r="C4" s="86"/>
      <c r="D4" s="86"/>
      <c r="E4" s="86"/>
    </row>
    <row r="5" spans="1:12" x14ac:dyDescent="0.25">
      <c r="A5" s="86"/>
      <c r="B5" s="86"/>
      <c r="C5" s="86"/>
      <c r="D5" s="86"/>
      <c r="E5" s="86"/>
    </row>
    <row r="7" spans="1:12" x14ac:dyDescent="0.25">
      <c r="A7" s="87" t="s">
        <v>67</v>
      </c>
      <c r="B7" s="88"/>
      <c r="C7" s="88"/>
      <c r="D7" s="88"/>
      <c r="E7" s="89"/>
    </row>
    <row r="8" spans="1:12" x14ac:dyDescent="0.25">
      <c r="A8" s="94" t="s">
        <v>77</v>
      </c>
      <c r="B8" s="95"/>
      <c r="C8" s="95"/>
      <c r="D8" s="95"/>
      <c r="E8" s="96"/>
    </row>
    <row r="9" spans="1:12" ht="30" x14ac:dyDescent="0.25">
      <c r="A9" s="50"/>
      <c r="C9" s="51" t="s">
        <v>63</v>
      </c>
      <c r="E9" s="52" t="s">
        <v>69</v>
      </c>
      <c r="I9" s="53"/>
      <c r="J9" s="53"/>
      <c r="K9" s="53"/>
      <c r="L9" s="53"/>
    </row>
    <row r="10" spans="1:12" x14ac:dyDescent="0.25">
      <c r="A10" s="50" t="s">
        <v>68</v>
      </c>
      <c r="C10" s="69"/>
      <c r="E10" s="54" t="str">
        <f>IF(C10="","",IF(C10="groot",0.1,0.2))</f>
        <v/>
      </c>
      <c r="I10" s="53"/>
      <c r="J10" s="53"/>
      <c r="K10" s="53"/>
      <c r="L10" s="53"/>
    </row>
    <row r="11" spans="1:12" x14ac:dyDescent="0.25">
      <c r="A11" s="50" t="s">
        <v>95</v>
      </c>
      <c r="E11" s="55">
        <f>Begroting!D22</f>
        <v>0</v>
      </c>
      <c r="I11" s="53"/>
      <c r="J11" s="53"/>
      <c r="K11" s="53"/>
      <c r="L11" s="53"/>
    </row>
    <row r="12" spans="1:12" x14ac:dyDescent="0.25">
      <c r="A12" s="56" t="s">
        <v>70</v>
      </c>
      <c r="B12" s="57"/>
      <c r="C12" s="57"/>
      <c r="D12" s="57"/>
      <c r="E12" s="58">
        <f>IF(E10="",0,IF(E10*E11&gt;3000000,3000000,E10*E11))</f>
        <v>0</v>
      </c>
      <c r="K12" s="53"/>
      <c r="L12" s="53"/>
    </row>
    <row r="13" spans="1:12" x14ac:dyDescent="0.25">
      <c r="E13" s="60"/>
      <c r="K13" s="53"/>
      <c r="L13" s="53"/>
    </row>
    <row r="14" spans="1:12" x14ac:dyDescent="0.25">
      <c r="A14" s="87" t="s">
        <v>71</v>
      </c>
      <c r="B14" s="88"/>
      <c r="C14" s="88"/>
      <c r="D14" s="88"/>
      <c r="E14" s="89"/>
      <c r="I14" s="53"/>
      <c r="J14" s="53"/>
      <c r="K14" s="53"/>
      <c r="L14" s="53"/>
    </row>
    <row r="15" spans="1:12" s="61" customFormat="1" x14ac:dyDescent="0.25">
      <c r="A15" s="91" t="s">
        <v>92</v>
      </c>
      <c r="B15" s="92"/>
      <c r="C15" s="92"/>
      <c r="D15" s="92"/>
      <c r="E15" s="93"/>
    </row>
    <row r="16" spans="1:12" s="61" customFormat="1" x14ac:dyDescent="0.25">
      <c r="A16" s="91"/>
      <c r="B16" s="92"/>
      <c r="C16" s="92"/>
      <c r="D16" s="92"/>
      <c r="E16" s="93"/>
    </row>
    <row r="17" spans="1:8" x14ac:dyDescent="0.25">
      <c r="A17" s="50"/>
      <c r="E17" s="62"/>
      <c r="H17" s="53"/>
    </row>
    <row r="18" spans="1:8" ht="30" x14ac:dyDescent="0.25">
      <c r="A18" s="63" t="s">
        <v>62</v>
      </c>
      <c r="B18" s="51" t="s">
        <v>74</v>
      </c>
      <c r="C18" s="51" t="s">
        <v>63</v>
      </c>
      <c r="D18" s="64" t="s">
        <v>91</v>
      </c>
      <c r="E18" s="52" t="s">
        <v>64</v>
      </c>
    </row>
    <row r="19" spans="1:8" x14ac:dyDescent="0.25">
      <c r="A19" s="63"/>
      <c r="E19" s="65"/>
    </row>
    <row r="20" spans="1:8" x14ac:dyDescent="0.25">
      <c r="A20" s="63">
        <v>36</v>
      </c>
      <c r="B20" s="49" t="s">
        <v>75</v>
      </c>
      <c r="C20" s="69"/>
      <c r="D20" s="70"/>
      <c r="E20" s="54">
        <f>IF(AND(D20="nee",C20="klein"),0.6,IF(AND(D20="nee",C20="middelgroot"),0.5,IF(AND(D20="nee",C20="groot"),0.4,IF(AND(D20="ja",C20="klein"),0.65,IF(AND(D20="ja",C20="middelgroot"),0.55,IF(AND(D20="ja",C20="groot"),0.45,0))))))</f>
        <v>0</v>
      </c>
    </row>
    <row r="21" spans="1:8" x14ac:dyDescent="0.25">
      <c r="A21" s="63"/>
      <c r="E21" s="65"/>
    </row>
    <row r="22" spans="1:8" x14ac:dyDescent="0.25">
      <c r="A22" s="63" t="s">
        <v>72</v>
      </c>
      <c r="B22" s="90" t="s">
        <v>82</v>
      </c>
      <c r="C22" s="69"/>
      <c r="D22" s="70"/>
      <c r="E22" s="54">
        <f>IF(AND(D22="nee",C22="klein"),0.2,IF(AND(D22="nee",C22="middelgroot"),0.15,IF(AND(D22="nee",C22="groot"),0.1,IF(AND(D22="ja",C22="klein"),0.25,IF(AND(D22="ja",C22="middelgroot"),0.2,IF(AND(D22="ja",C22="groot"),0.15,0))))))</f>
        <v>0</v>
      </c>
    </row>
    <row r="23" spans="1:8" x14ac:dyDescent="0.25">
      <c r="A23" s="63"/>
      <c r="B23" s="90"/>
      <c r="E23" s="65"/>
    </row>
    <row r="24" spans="1:8" x14ac:dyDescent="0.25">
      <c r="A24" s="63" t="s">
        <v>73</v>
      </c>
      <c r="B24" s="90" t="s">
        <v>83</v>
      </c>
      <c r="C24" s="69"/>
      <c r="D24" s="70"/>
      <c r="E24" s="54">
        <f>IF(AND(D24="nee",C24="klein"),0.15,IF(AND(D24="nee",C24="middelgroot"),0.1,IF(AND(D24="nee",C24="groot"),0.05,IF(AND(D24="ja",C24="klein"),0.2,IF(AND(D24="ja",C24="middelgroot"),0.15,IF(AND(D24="ja",C24="groot"),0.1,0))))))</f>
        <v>0</v>
      </c>
    </row>
    <row r="25" spans="1:8" x14ac:dyDescent="0.25">
      <c r="A25" s="63"/>
      <c r="B25" s="90"/>
      <c r="E25" s="65"/>
    </row>
    <row r="26" spans="1:8" x14ac:dyDescent="0.25">
      <c r="A26" s="63">
        <v>38</v>
      </c>
      <c r="B26" s="49" t="s">
        <v>76</v>
      </c>
      <c r="C26" s="69"/>
      <c r="D26" s="70"/>
      <c r="E26" s="54">
        <f>IF(AND(D26="nee",C26="klein"),0.5,IF(AND(D26="nee",C26="middelgroot"),0.4,IF(AND(D26="nee",C26="groot"),0.3,IF(AND(D26="ja",C26="klein"),0.55,IF(AND(D26="ja",C26="middelgroot"),0.45,IF(AND(D26="ja",C26="groot"),0.35,0))))))</f>
        <v>0</v>
      </c>
    </row>
    <row r="27" spans="1:8" x14ac:dyDescent="0.25">
      <c r="A27" s="50"/>
      <c r="E27" s="62"/>
    </row>
    <row r="28" spans="1:8" x14ac:dyDescent="0.25">
      <c r="A28" s="72" t="s">
        <v>97</v>
      </c>
      <c r="E28" s="55">
        <f>Begroting!F22</f>
        <v>0</v>
      </c>
    </row>
    <row r="29" spans="1:8" x14ac:dyDescent="0.25">
      <c r="A29" s="56" t="s">
        <v>85</v>
      </c>
      <c r="B29" s="57"/>
      <c r="C29" s="57"/>
      <c r="D29" s="57"/>
      <c r="E29" s="58">
        <f>E28*SUM(E20,E22,E24,E26)</f>
        <v>0</v>
      </c>
    </row>
    <row r="31" spans="1:8" x14ac:dyDescent="0.25">
      <c r="A31" s="87" t="s">
        <v>78</v>
      </c>
      <c r="B31" s="88"/>
      <c r="C31" s="88"/>
      <c r="D31" s="88"/>
      <c r="E31" s="89"/>
    </row>
    <row r="32" spans="1:8" x14ac:dyDescent="0.25">
      <c r="A32" s="91" t="s">
        <v>84</v>
      </c>
      <c r="B32" s="92"/>
      <c r="C32" s="92"/>
      <c r="D32" s="92"/>
      <c r="E32" s="93"/>
    </row>
    <row r="33" spans="1:5" x14ac:dyDescent="0.25">
      <c r="A33" s="91"/>
      <c r="B33" s="92"/>
      <c r="C33" s="92"/>
      <c r="D33" s="92"/>
      <c r="E33" s="93"/>
    </row>
    <row r="34" spans="1:5" x14ac:dyDescent="0.25">
      <c r="A34" s="50"/>
      <c r="E34" s="62"/>
    </row>
    <row r="35" spans="1:5" x14ac:dyDescent="0.25">
      <c r="A35" s="50" t="s">
        <v>79</v>
      </c>
      <c r="B35" s="49" t="s">
        <v>86</v>
      </c>
      <c r="E35" s="55">
        <f>E12</f>
        <v>0</v>
      </c>
    </row>
    <row r="36" spans="1:5" x14ac:dyDescent="0.25">
      <c r="A36" s="50" t="s">
        <v>80</v>
      </c>
      <c r="B36" s="49" t="s">
        <v>87</v>
      </c>
      <c r="E36" s="55">
        <f>E29</f>
        <v>0</v>
      </c>
    </row>
    <row r="37" spans="1:5" x14ac:dyDescent="0.25">
      <c r="A37" s="56" t="s">
        <v>81</v>
      </c>
      <c r="B37" s="57" t="s">
        <v>88</v>
      </c>
      <c r="C37" s="57"/>
      <c r="D37" s="57"/>
      <c r="E37" s="66">
        <f>IF(E36&lt;E35,E36,E35)</f>
        <v>0</v>
      </c>
    </row>
    <row r="39" spans="1:5" x14ac:dyDescent="0.25">
      <c r="B39" s="67"/>
      <c r="C39" s="67"/>
    </row>
    <row r="40" spans="1:5" x14ac:dyDescent="0.25">
      <c r="B40" s="67" t="s">
        <v>36</v>
      </c>
      <c r="C40" s="67" t="s">
        <v>38</v>
      </c>
    </row>
    <row r="41" spans="1:5" x14ac:dyDescent="0.25">
      <c r="B41" s="67" t="s">
        <v>43</v>
      </c>
      <c r="C41" s="67" t="s">
        <v>65</v>
      </c>
    </row>
    <row r="42" spans="1:5" x14ac:dyDescent="0.25">
      <c r="B42" s="67"/>
      <c r="C42" s="67" t="s">
        <v>40</v>
      </c>
    </row>
  </sheetData>
  <sheetProtection algorithmName="SHA-512" hashValue="GjAuxhSncsojS5htEhtfsIVZMMFF/Mm+HU5cABCVZiPZ4z61nMR/rGyE57erC6AHL7CSQz80zZazq3KXkgoZ6g==" saltValue="fthSxKLY81pMdLB8zXRzHQ==" spinCount="100000" sheet="1" objects="1" scenarios="1"/>
  <mergeCells count="10">
    <mergeCell ref="B24:B25"/>
    <mergeCell ref="A15:E16"/>
    <mergeCell ref="A8:E8"/>
    <mergeCell ref="A31:E31"/>
    <mergeCell ref="A32:E33"/>
    <mergeCell ref="A1:E1"/>
    <mergeCell ref="A2:E5"/>
    <mergeCell ref="A7:E7"/>
    <mergeCell ref="A14:E14"/>
    <mergeCell ref="B22:B23"/>
  </mergeCells>
  <dataValidations count="3">
    <dataValidation type="list" allowBlank="1" showInputMessage="1" showErrorMessage="1" sqref="D26 D20 D22 D24" xr:uid="{D266BE89-F487-4B94-A45D-E49E1B687B10}">
      <formula1>$B$40:$B$41</formula1>
    </dataValidation>
    <dataValidation type="list" allowBlank="1" showInputMessage="1" showErrorMessage="1" sqref="C26 C20 C22 C24" xr:uid="{DE6D653F-A30C-480B-B51B-CB3027C81EA6}">
      <formula1>$C$40:$C$42</formula1>
    </dataValidation>
    <dataValidation type="list" allowBlank="1" showInputMessage="1" showErrorMessage="1" promptTitle="Selecteer het type onderneming" prompt="Keuze tussen kleine, middelgrote of grote onderneming" sqref="C10" xr:uid="{DEC991CB-965D-49A7-A6EC-00DA2D0D6766}">
      <formula1>$C$40:$C$42</formula1>
    </dataValidation>
  </dataValidations>
  <pageMargins left="0.7" right="0.7" top="0.75" bottom="0.75" header="0.3" footer="0.3"/>
  <pageSetup paperSize="9" scale="8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c2029dec-8b0d-4d68-80c4-6be424f3e982" ContentTypeId="0x0101009E8CEED16802CC4F8ED1342A0056B685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3488529-b61a-446c-bc3c-940c1e2fbf47">
      <Value>108</Value>
      <Value>205</Value>
      <Value>176</Value>
    </TaxCatchAll>
    <jdeaeee2a27a4227857fe6174fcbfe79 xmlns="53488529-b61a-446c-bc3c-940c1e2fbf47">
      <Terms xmlns="http://schemas.microsoft.com/office/infopath/2007/PartnerControls">
        <TermInfo xmlns="http://schemas.microsoft.com/office/infopath/2007/PartnerControls">
          <TermName xmlns="http://schemas.microsoft.com/office/infopath/2007/PartnerControls">Bedrijvenregelingen</TermName>
          <TermId xmlns="http://schemas.microsoft.com/office/infopath/2007/PartnerControls">6fc721d9-966d-445e-a363-55fb2779ca67</TermId>
        </TermInfo>
      </Terms>
    </jdeaeee2a27a4227857fe6174fcbfe79>
    <j53259277a43494f82918618caf93461 xmlns="53488529-b61a-446c-bc3c-940c1e2fbf47">
      <Terms xmlns="http://schemas.microsoft.com/office/infopath/2007/PartnerControls"/>
    </j53259277a43494f82918618caf93461>
    <j9b3dc42da334a629bf168d90113e40a xmlns="53488529-b61a-446c-bc3c-940c1e2fbf47">
      <Terms xmlns="http://schemas.microsoft.com/office/infopath/2007/PartnerControls">
        <TermInfo xmlns="http://schemas.microsoft.com/office/infopath/2007/PartnerControls">
          <TermName xmlns="http://schemas.microsoft.com/office/infopath/2007/PartnerControls">RIG 2021</TermName>
          <TermId xmlns="http://schemas.microsoft.com/office/infopath/2007/PartnerControls">eadf4a8c-0903-43ef-8db6-b043fb593e0a</TermId>
        </TermInfo>
      </Terms>
    </j9b3dc42da334a629bf168d90113e40a>
    <k0689abb9d694bdeabb80b21188484db xmlns="53488529-b61a-446c-bc3c-940c1e2fbf47">
      <Terms xmlns="http://schemas.microsoft.com/office/infopath/2007/PartnerControls">
        <TermInfo xmlns="http://schemas.microsoft.com/office/infopath/2007/PartnerControls">
          <TermName xmlns="http://schemas.microsoft.com/office/infopath/2007/PartnerControls">RIG</TermName>
          <TermId xmlns="http://schemas.microsoft.com/office/infopath/2007/PartnerControls">e533af75-0f7b-41f6-9d3d-c96e27caf5ab</TermId>
        </TermInfo>
      </Terms>
    </k0689abb9d694bdeabb80b21188484db>
  </documentManagement>
</p:properties>
</file>

<file path=customXml/item4.xml><?xml version="1.0" encoding="utf-8"?>
<ct:contentTypeSchema xmlns:ct="http://schemas.microsoft.com/office/2006/metadata/contentType" xmlns:ma="http://schemas.microsoft.com/office/2006/metadata/properties/metaAttributes" ct:_="" ma:_="" ma:contentTypeName="Subsidiedocument" ma:contentTypeID="0x0101009E8CEED16802CC4F8ED1342A0056B68501000CC4729DB3F4894C8F67EE09C7E14817" ma:contentTypeVersion="13" ma:contentTypeDescription="" ma:contentTypeScope="" ma:versionID="59a32de1037736c9873721970397fbb4">
  <xsd:schema xmlns:xsd="http://www.w3.org/2001/XMLSchema" xmlns:xs="http://www.w3.org/2001/XMLSchema" xmlns:p="http://schemas.microsoft.com/office/2006/metadata/properties" xmlns:ns2="53488529-b61a-446c-bc3c-940c1e2fbf47" targetNamespace="http://schemas.microsoft.com/office/2006/metadata/properties" ma:root="true" ma:fieldsID="486ae9599857030011e98fcc4cd6934a" ns2:_="">
    <xsd:import namespace="53488529-b61a-446c-bc3c-940c1e2fbf47"/>
    <xsd:element name="properties">
      <xsd:complexType>
        <xsd:sequence>
          <xsd:element name="documentManagement">
            <xsd:complexType>
              <xsd:all>
                <xsd:element ref="ns2:TaxCatchAll" minOccurs="0"/>
                <xsd:element ref="ns2:TaxCatchAllLabel" minOccurs="0"/>
                <xsd:element ref="ns2:jdeaeee2a27a4227857fe6174fcbfe79" minOccurs="0"/>
                <xsd:element ref="ns2:j53259277a43494f82918618caf93461" minOccurs="0"/>
                <xsd:element ref="ns2:k0689abb9d694bdeabb80b21188484db" minOccurs="0"/>
                <xsd:element ref="ns2:j9b3dc42da334a629bf168d90113e40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488529-b61a-446c-bc3c-940c1e2fbf47"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7a727c27-d40e-4e14-bf34-e5092ca84208}" ma:internalName="TaxCatchAll" ma:showField="CatchAllData" ma:web="3b425e72-3b13-4f1f-a35b-bdc466a72742">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7a727c27-d40e-4e14-bf34-e5092ca84208}" ma:internalName="TaxCatchAllLabel" ma:readOnly="true" ma:showField="CatchAllDataLabel" ma:web="3b425e72-3b13-4f1f-a35b-bdc466a72742">
      <xsd:complexType>
        <xsd:complexContent>
          <xsd:extension base="dms:MultiChoiceLookup">
            <xsd:sequence>
              <xsd:element name="Value" type="dms:Lookup" maxOccurs="unbounded" minOccurs="0" nillable="true"/>
            </xsd:sequence>
          </xsd:extension>
        </xsd:complexContent>
      </xsd:complexType>
    </xsd:element>
    <xsd:element name="jdeaeee2a27a4227857fe6174fcbfe79" ma:index="10" nillable="true" ma:taxonomy="true" ma:internalName="jdeaeee2a27a4227857fe6174fcbfe79" ma:taxonomyFieldName="Organisatie" ma:displayName="Onderdeel" ma:readOnly="false" ma:default="" ma:fieldId="{3deaeee2-a27a-4227-857f-e6174fcbfe79}" ma:sspId="c2029dec-8b0d-4d68-80c4-6be424f3e982" ma:termSetId="806b8c66-6cc3-438a-93f3-9fca5b08b348" ma:anchorId="4a409150-8793-4839-83e4-0f0e867afbad" ma:open="false" ma:isKeyword="false">
      <xsd:complexType>
        <xsd:sequence>
          <xsd:element ref="pc:Terms" minOccurs="0" maxOccurs="1"/>
        </xsd:sequence>
      </xsd:complexType>
    </xsd:element>
    <xsd:element name="j53259277a43494f82918618caf93461" ma:index="12" nillable="true" ma:taxonomy="true" ma:internalName="j53259277a43494f82918618caf93461" ma:taxonomyFieldName="Documenttype" ma:displayName="Documenttype" ma:readOnly="false" ma:default="" ma:fieldId="{35325927-7a43-494f-8291-8618caf93461}" ma:sspId="c2029dec-8b0d-4d68-80c4-6be424f3e982" ma:termSetId="bc34b189-e780-4b5a-b058-2a4c4e6fedd2" ma:anchorId="525bb721-7e3f-4326-bab9-66b61a94adcc" ma:open="false" ma:isKeyword="false">
      <xsd:complexType>
        <xsd:sequence>
          <xsd:element ref="pc:Terms" minOccurs="0" maxOccurs="1"/>
        </xsd:sequence>
      </xsd:complexType>
    </xsd:element>
    <xsd:element name="k0689abb9d694bdeabb80b21188484db" ma:index="14" nillable="true" ma:taxonomy="true" ma:internalName="k0689abb9d694bdeabb80b21188484db" ma:taxonomyFieldName="Regelingtype" ma:displayName="Regelingtype" ma:default="" ma:fieldId="{40689abb-9d69-4bde-abb8-0b21188484db}" ma:sspId="c2029dec-8b0d-4d68-80c4-6be424f3e982" ma:termSetId="ba68c7eb-e3ec-4122-99c1-9480183fa4a1" ma:anchorId="2c5b4347-29a6-487d-be0f-28a46399f45a" ma:open="false" ma:isKeyword="false">
      <xsd:complexType>
        <xsd:sequence>
          <xsd:element ref="pc:Terms" minOccurs="0" maxOccurs="1"/>
        </xsd:sequence>
      </xsd:complexType>
    </xsd:element>
    <xsd:element name="j9b3dc42da334a629bf168d90113e40a" ma:index="16" nillable="true" ma:taxonomy="true" ma:internalName="j9b3dc42da334a629bf168d90113e40a" ma:taxonomyFieldName="Subsidieregeling" ma:displayName="Subsidieregeling" ma:default="" ma:fieldId="{39b3dc42-da33-4a62-9bf1-68d90113e40a}" ma:taxonomyMulti="true" ma:sspId="c2029dec-8b0d-4d68-80c4-6be424f3e982" ma:termSetId="ba68c7eb-e3ec-4122-99c1-9480183fa4a1" ma:anchorId="8f06a0c4-2752-48b7-8eb5-6a318e1eab26"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3E0682-F3C9-45C5-B5C3-67E5319E26A9}">
  <ds:schemaRefs>
    <ds:schemaRef ds:uri="Microsoft.SharePoint.Taxonomy.ContentTypeSync"/>
  </ds:schemaRefs>
</ds:datastoreItem>
</file>

<file path=customXml/itemProps2.xml><?xml version="1.0" encoding="utf-8"?>
<ds:datastoreItem xmlns:ds="http://schemas.openxmlformats.org/officeDocument/2006/customXml" ds:itemID="{F0275E96-858C-4963-900E-2209E2875CE7}">
  <ds:schemaRefs>
    <ds:schemaRef ds:uri="http://schemas.microsoft.com/sharepoint/v3/contenttype/forms"/>
  </ds:schemaRefs>
</ds:datastoreItem>
</file>

<file path=customXml/itemProps3.xml><?xml version="1.0" encoding="utf-8"?>
<ds:datastoreItem xmlns:ds="http://schemas.openxmlformats.org/officeDocument/2006/customXml" ds:itemID="{9981DCCA-8A96-4ED2-B61F-10C011C89AE5}">
  <ds:schemaRefs>
    <ds:schemaRef ds:uri="http://purl.org/dc/elements/1.1/"/>
    <ds:schemaRef ds:uri="http://schemas.microsoft.com/office/infopath/2007/PartnerControls"/>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purl.org/dc/dcmitype/"/>
    <ds:schemaRef ds:uri="53488529-b61a-446c-bc3c-940c1e2fbf47"/>
    <ds:schemaRef ds:uri="http://www.w3.org/XML/1998/namespace"/>
  </ds:schemaRefs>
</ds:datastoreItem>
</file>

<file path=customXml/itemProps4.xml><?xml version="1.0" encoding="utf-8"?>
<ds:datastoreItem xmlns:ds="http://schemas.openxmlformats.org/officeDocument/2006/customXml" ds:itemID="{19311C08-B547-4F8F-82A3-BCFCCA2D8F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488529-b61a-446c-bc3c-940c1e2fbf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5</vt:i4>
      </vt:variant>
    </vt:vector>
  </HeadingPairs>
  <TitlesOfParts>
    <vt:vector size="11" baseType="lpstr">
      <vt:lpstr>Invulinstructie</vt:lpstr>
      <vt:lpstr>Begroting</vt:lpstr>
      <vt:lpstr>Financieringsplan</vt:lpstr>
      <vt:lpstr>Financiële planning</vt:lpstr>
      <vt:lpstr>variabelen staatssteun</vt:lpstr>
      <vt:lpstr>Max staatssteun %</vt:lpstr>
      <vt:lpstr>Begroting!Afdrukbereik</vt:lpstr>
      <vt:lpstr>'Financiële planning'!Afdrukbereik</vt:lpstr>
      <vt:lpstr>Financieringsplan!Afdrukbereik</vt:lpstr>
      <vt:lpstr>Invulinstructie!Afdrukbereik</vt:lpstr>
      <vt:lpstr>'Max staatssteun %'!Afdrukbereik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Femke Grijpstra | SNN</dc:creator>
  <cp:lastModifiedBy>Femke Grijpstra | SNN</cp:lastModifiedBy>
  <cp:lastPrinted>2021-03-12T15:02:05Z</cp:lastPrinted>
  <dcterms:created xsi:type="dcterms:W3CDTF">2021-03-01T13:30:40Z</dcterms:created>
  <dcterms:modified xsi:type="dcterms:W3CDTF">2022-12-06T12:38:34Z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0x0101009E8CEED16802CC4F8ED1342A0056B68501000CC4729DB3F4894C8F67EE09C7E14817</vt:lpwstr>
  </property>
  <property fmtid="{D5CDD505-2E9C-101B-9397-08002B2CF9AE}" pid="3" name="Subsidieregeling">
    <vt:lpwstr>205;#RIG 2021|eadf4a8c-0903-43ef-8db6-b043fb593e0a</vt:lpwstr>
  </property>
  <property fmtid="{D5CDD505-2E9C-101B-9397-08002B2CF9AE}" pid="4" name="Organisatie">
    <vt:lpwstr>176;#Bedrijvenregelingen|6fc721d9-966d-445e-a363-55fb2779ca67</vt:lpwstr>
  </property>
  <property fmtid="{D5CDD505-2E9C-101B-9397-08002B2CF9AE}" pid="5" name="Regelingtype">
    <vt:lpwstr>108;#RIG|e533af75-0f7b-41f6-9d3d-c96e27caf5ab</vt:lpwstr>
  </property>
  <property fmtid="{D5CDD505-2E9C-101B-9397-08002B2CF9AE}" pid="6" name="Documenttype">
    <vt:lpwstr/>
  </property>
</Properties>
</file>