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updateLinks="never"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swvnn-my.sharepoint.com/personal/broeksma_snn_eu/Documents/1. Teams en regelingen/Contentteam/Mkb Haalbaarheidsvoucher/"/>
    </mc:Choice>
  </mc:AlternateContent>
  <xr:revisionPtr revIDLastSave="0" documentId="8_{D084EA8D-764F-4786-B002-3C67D83B0E6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oonkosten" sheetId="6" r:id="rId1"/>
    <sheet name="Overige kosten" sheetId="8" r:id="rId2"/>
    <sheet name="Totale kosten" sheetId="10" r:id="rId3"/>
  </sheets>
  <externalReferences>
    <externalReference r:id="rId4"/>
    <externalReference r:id="rId5"/>
  </externalReferences>
  <definedNames>
    <definedName name="_xlnm._FilterDatabase" localSheetId="0" hidden="1">Loonkosten!$B$13:$Q$144</definedName>
    <definedName name="_xlnm.Print_Area" localSheetId="0">Loonkosten!$B$13:$Q$13</definedName>
    <definedName name="_xlnm.Print_Area" localSheetId="1">'Overige kosten'!#REF!</definedName>
    <definedName name="_xlnm.Print_Area" localSheetId="2">'Totale kosten'!#REF!</definedName>
    <definedName name="FoutEvaluatieLonen">'[1]Medewerker(s)'!$S$20:$S$156</definedName>
    <definedName name="K_Werkpakket" localSheetId="1">[2]!NN_Werkpakket[Nummer en naam werkpakket]</definedName>
    <definedName name="K_Werkpakket" localSheetId="2">[2]!NN_Werkpakket[Nummer en naam werkpakket]</definedName>
    <definedName name="Loonkosten">Tabel1[#All]</definedName>
    <definedName name="Medewerker" localSheetId="0">Loonkosten!$B$14:$I$131</definedName>
    <definedName name="Medewerker" localSheetId="1">'Overige kosten'!#REF!</definedName>
    <definedName name="Medewerker" localSheetId="2">'Totale kosten'!#REF!</definedName>
    <definedName name="Uurlonen" localSheetId="0">Loonkosten!$B$14:$Q$144</definedName>
    <definedName name="Uurlonen" localSheetId="1">'Overige kosten'!#REF!</definedName>
    <definedName name="Uurlonen" localSheetId="2">'Totale kosten'!#REF!</definedName>
    <definedName name="UurloonJaar" localSheetId="0">Loonkosten!$B$14:$Q$134</definedName>
    <definedName name="UurloonJaar" localSheetId="1">'Overige kosten'!#REF!</definedName>
    <definedName name="UurloonJaar" localSheetId="2">'Totale kosten'!#REF!</definedName>
    <definedName name="Verloond">'[1]Medewerker(s)'!$B$20:$G$156</definedName>
    <definedName name="Werkweek">'[1]Medewerker(s)'!$F$18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" i="10" l="1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C12" i="10"/>
  <c r="C11" i="10"/>
  <c r="C10" i="10"/>
  <c r="C8" i="10"/>
  <c r="C7" i="10"/>
  <c r="K15" i="6"/>
  <c r="K16" i="6"/>
  <c r="K17" i="6"/>
  <c r="K18" i="6"/>
  <c r="K19" i="6"/>
  <c r="K20" i="6"/>
  <c r="K21" i="6"/>
  <c r="K22" i="6"/>
  <c r="K23" i="6"/>
  <c r="K24" i="6"/>
  <c r="K25" i="6"/>
  <c r="K26" i="6"/>
  <c r="K27" i="6"/>
  <c r="K28" i="6"/>
  <c r="K29" i="6"/>
  <c r="K30" i="6"/>
  <c r="K31" i="6"/>
  <c r="K32" i="6"/>
  <c r="K11" i="6"/>
  <c r="K14" i="6"/>
  <c r="C14" i="10" l="1"/>
  <c r="C13" i="10"/>
  <c r="K10" i="6"/>
  <c r="Q246" i="6" l="1"/>
  <c r="N246" i="6"/>
  <c r="O246" i="6" s="1"/>
  <c r="P246" i="6" s="1"/>
  <c r="Q245" i="6"/>
  <c r="N245" i="6"/>
  <c r="O245" i="6" s="1"/>
  <c r="P245" i="6" s="1"/>
  <c r="Q244" i="6"/>
  <c r="N244" i="6"/>
  <c r="O244" i="6" s="1"/>
  <c r="P244" i="6" s="1"/>
  <c r="Q243" i="6"/>
  <c r="N243" i="6"/>
  <c r="O243" i="6" s="1"/>
  <c r="P243" i="6" s="1"/>
  <c r="Q242" i="6"/>
  <c r="N242" i="6"/>
  <c r="O242" i="6" s="1"/>
  <c r="P242" i="6" s="1"/>
  <c r="Q241" i="6"/>
  <c r="N241" i="6"/>
  <c r="O241" i="6" s="1"/>
  <c r="P241" i="6" s="1"/>
  <c r="Q240" i="6"/>
  <c r="N240" i="6"/>
  <c r="O240" i="6" s="1"/>
  <c r="P240" i="6" s="1"/>
  <c r="Q239" i="6"/>
  <c r="N239" i="6"/>
  <c r="O239" i="6" s="1"/>
  <c r="P239" i="6" s="1"/>
  <c r="Q238" i="6"/>
  <c r="N238" i="6"/>
  <c r="O238" i="6" s="1"/>
  <c r="P238" i="6" s="1"/>
  <c r="Q237" i="6"/>
  <c r="N237" i="6"/>
  <c r="O237" i="6" s="1"/>
  <c r="P237" i="6" s="1"/>
  <c r="Q236" i="6"/>
  <c r="N236" i="6"/>
  <c r="O236" i="6" s="1"/>
  <c r="P236" i="6" s="1"/>
  <c r="Q235" i="6"/>
  <c r="N235" i="6"/>
  <c r="O235" i="6" s="1"/>
  <c r="P235" i="6" s="1"/>
  <c r="Q234" i="6"/>
  <c r="N234" i="6"/>
  <c r="O234" i="6" s="1"/>
  <c r="P234" i="6" s="1"/>
  <c r="Q233" i="6"/>
  <c r="N233" i="6"/>
  <c r="O233" i="6" s="1"/>
  <c r="P233" i="6" s="1"/>
  <c r="Q232" i="6"/>
  <c r="N232" i="6"/>
  <c r="O232" i="6" s="1"/>
  <c r="P232" i="6" s="1"/>
  <c r="Q231" i="6"/>
  <c r="N231" i="6"/>
  <c r="O231" i="6" s="1"/>
  <c r="P231" i="6" s="1"/>
  <c r="Q230" i="6"/>
  <c r="N230" i="6"/>
  <c r="O230" i="6" s="1"/>
  <c r="P230" i="6" s="1"/>
  <c r="Q229" i="6"/>
  <c r="N229" i="6"/>
  <c r="O229" i="6" s="1"/>
  <c r="P229" i="6" s="1"/>
  <c r="Q228" i="6"/>
  <c r="N228" i="6"/>
  <c r="O228" i="6" s="1"/>
  <c r="P228" i="6" s="1"/>
  <c r="Q227" i="6"/>
  <c r="N227" i="6"/>
  <c r="O227" i="6" s="1"/>
  <c r="P227" i="6" s="1"/>
  <c r="Q226" i="6"/>
  <c r="N226" i="6"/>
  <c r="O226" i="6" s="1"/>
  <c r="P226" i="6" s="1"/>
  <c r="Q225" i="6"/>
  <c r="N225" i="6"/>
  <c r="O225" i="6" s="1"/>
  <c r="P225" i="6" s="1"/>
  <c r="Q224" i="6"/>
  <c r="N224" i="6"/>
  <c r="O224" i="6" s="1"/>
  <c r="P224" i="6" s="1"/>
  <c r="Q223" i="6"/>
  <c r="N223" i="6"/>
  <c r="O223" i="6" s="1"/>
  <c r="P223" i="6" s="1"/>
  <c r="Q222" i="6"/>
  <c r="N222" i="6"/>
  <c r="O222" i="6" s="1"/>
  <c r="P222" i="6" s="1"/>
  <c r="Q221" i="6"/>
  <c r="N221" i="6"/>
  <c r="O221" i="6" s="1"/>
  <c r="P221" i="6" s="1"/>
  <c r="Q220" i="6"/>
  <c r="N220" i="6"/>
  <c r="O220" i="6" s="1"/>
  <c r="P220" i="6" s="1"/>
  <c r="Q219" i="6"/>
  <c r="N219" i="6"/>
  <c r="O219" i="6" s="1"/>
  <c r="P219" i="6" s="1"/>
  <c r="Q218" i="6"/>
  <c r="N218" i="6"/>
  <c r="O218" i="6" s="1"/>
  <c r="P218" i="6" s="1"/>
  <c r="Q217" i="6"/>
  <c r="N217" i="6"/>
  <c r="O217" i="6" s="1"/>
  <c r="P217" i="6" s="1"/>
  <c r="Q216" i="6"/>
  <c r="N216" i="6"/>
  <c r="O216" i="6" s="1"/>
  <c r="P216" i="6" s="1"/>
  <c r="Q215" i="6"/>
  <c r="N215" i="6"/>
  <c r="O215" i="6" s="1"/>
  <c r="P215" i="6" s="1"/>
  <c r="Q214" i="6"/>
  <c r="N214" i="6"/>
  <c r="O214" i="6" s="1"/>
  <c r="P214" i="6" s="1"/>
  <c r="Q213" i="6"/>
  <c r="N213" i="6"/>
  <c r="O213" i="6" s="1"/>
  <c r="P213" i="6" s="1"/>
  <c r="Q212" i="6"/>
  <c r="N212" i="6"/>
  <c r="O212" i="6" s="1"/>
  <c r="P212" i="6" s="1"/>
  <c r="Q211" i="6"/>
  <c r="N211" i="6"/>
  <c r="O211" i="6" s="1"/>
  <c r="P211" i="6" s="1"/>
  <c r="Q210" i="6"/>
  <c r="N210" i="6"/>
  <c r="O210" i="6" s="1"/>
  <c r="P210" i="6" s="1"/>
  <c r="Q209" i="6"/>
  <c r="N209" i="6"/>
  <c r="O209" i="6" s="1"/>
  <c r="P209" i="6" s="1"/>
  <c r="Q208" i="6"/>
  <c r="N208" i="6"/>
  <c r="O208" i="6" s="1"/>
  <c r="P208" i="6" s="1"/>
  <c r="Q207" i="6"/>
  <c r="N207" i="6"/>
  <c r="O207" i="6" s="1"/>
  <c r="P207" i="6" s="1"/>
  <c r="Q206" i="6"/>
  <c r="N206" i="6"/>
  <c r="O206" i="6" s="1"/>
  <c r="P206" i="6" s="1"/>
  <c r="Q205" i="6"/>
  <c r="N205" i="6"/>
  <c r="O205" i="6" s="1"/>
  <c r="P205" i="6" s="1"/>
  <c r="Q204" i="6"/>
  <c r="N204" i="6"/>
  <c r="O204" i="6" s="1"/>
  <c r="P204" i="6" s="1"/>
  <c r="Q203" i="6"/>
  <c r="N203" i="6"/>
  <c r="O203" i="6" s="1"/>
  <c r="P203" i="6" s="1"/>
  <c r="Q202" i="6"/>
  <c r="N202" i="6"/>
  <c r="O202" i="6" s="1"/>
  <c r="P202" i="6" s="1"/>
  <c r="Q201" i="6"/>
  <c r="N201" i="6"/>
  <c r="O201" i="6" s="1"/>
  <c r="P201" i="6" s="1"/>
  <c r="Q200" i="6"/>
  <c r="N200" i="6"/>
  <c r="O200" i="6" s="1"/>
  <c r="P200" i="6" s="1"/>
  <c r="Q199" i="6"/>
  <c r="N199" i="6"/>
  <c r="O199" i="6" s="1"/>
  <c r="P199" i="6" s="1"/>
  <c r="Q198" i="6"/>
  <c r="N198" i="6"/>
  <c r="O198" i="6" s="1"/>
  <c r="P198" i="6" s="1"/>
  <c r="Q197" i="6"/>
  <c r="N197" i="6"/>
  <c r="O197" i="6" s="1"/>
  <c r="P197" i="6" s="1"/>
  <c r="Q196" i="6"/>
  <c r="N196" i="6"/>
  <c r="O196" i="6" s="1"/>
  <c r="P196" i="6" s="1"/>
  <c r="Q195" i="6"/>
  <c r="N195" i="6"/>
  <c r="O195" i="6" s="1"/>
  <c r="P195" i="6" s="1"/>
  <c r="Q194" i="6"/>
  <c r="N194" i="6"/>
  <c r="O194" i="6" s="1"/>
  <c r="P194" i="6" s="1"/>
  <c r="Q193" i="6"/>
  <c r="N193" i="6"/>
  <c r="O193" i="6" s="1"/>
  <c r="P193" i="6" s="1"/>
  <c r="Q192" i="6"/>
  <c r="N192" i="6"/>
  <c r="O192" i="6" s="1"/>
  <c r="P192" i="6" s="1"/>
  <c r="Q191" i="6"/>
  <c r="N191" i="6"/>
  <c r="O191" i="6" s="1"/>
  <c r="P191" i="6" s="1"/>
  <c r="Q190" i="6"/>
  <c r="N190" i="6"/>
  <c r="O190" i="6" s="1"/>
  <c r="P190" i="6" s="1"/>
  <c r="Q189" i="6"/>
  <c r="N189" i="6"/>
  <c r="O189" i="6" s="1"/>
  <c r="P189" i="6" s="1"/>
  <c r="Q188" i="6"/>
  <c r="N188" i="6"/>
  <c r="O188" i="6" s="1"/>
  <c r="P188" i="6" s="1"/>
  <c r="Q187" i="6"/>
  <c r="N187" i="6"/>
  <c r="O187" i="6" s="1"/>
  <c r="P187" i="6" s="1"/>
  <c r="Q186" i="6"/>
  <c r="N186" i="6"/>
  <c r="O186" i="6" s="1"/>
  <c r="P186" i="6" s="1"/>
  <c r="Q185" i="6"/>
  <c r="N185" i="6"/>
  <c r="O185" i="6" s="1"/>
  <c r="P185" i="6" s="1"/>
  <c r="Q184" i="6"/>
  <c r="N184" i="6"/>
  <c r="O184" i="6" s="1"/>
  <c r="P184" i="6" s="1"/>
  <c r="Q183" i="6"/>
  <c r="N183" i="6"/>
  <c r="O183" i="6" s="1"/>
  <c r="P183" i="6" s="1"/>
  <c r="Q182" i="6"/>
  <c r="N182" i="6"/>
  <c r="O182" i="6" s="1"/>
  <c r="P182" i="6" s="1"/>
  <c r="Q181" i="6"/>
  <c r="N181" i="6"/>
  <c r="O181" i="6" s="1"/>
  <c r="P181" i="6" s="1"/>
  <c r="Q180" i="6"/>
  <c r="N180" i="6"/>
  <c r="O180" i="6" s="1"/>
  <c r="P180" i="6" s="1"/>
  <c r="Q179" i="6"/>
  <c r="N179" i="6"/>
  <c r="O179" i="6" s="1"/>
  <c r="P179" i="6" s="1"/>
  <c r="Q178" i="6"/>
  <c r="N178" i="6"/>
  <c r="O178" i="6" s="1"/>
  <c r="P178" i="6" s="1"/>
  <c r="Q177" i="6"/>
  <c r="N177" i="6"/>
  <c r="O177" i="6" s="1"/>
  <c r="P177" i="6" s="1"/>
  <c r="Q176" i="6"/>
  <c r="N176" i="6"/>
  <c r="O176" i="6" s="1"/>
  <c r="P176" i="6" s="1"/>
  <c r="Q175" i="6"/>
  <c r="N175" i="6"/>
  <c r="O175" i="6" s="1"/>
  <c r="P175" i="6" s="1"/>
  <c r="Q174" i="6"/>
  <c r="N174" i="6"/>
  <c r="O174" i="6" s="1"/>
  <c r="P174" i="6" s="1"/>
  <c r="Q173" i="6"/>
  <c r="N173" i="6"/>
  <c r="O173" i="6" s="1"/>
  <c r="P173" i="6" s="1"/>
  <c r="Q172" i="6"/>
  <c r="N172" i="6"/>
  <c r="O172" i="6" s="1"/>
  <c r="P172" i="6" s="1"/>
  <c r="Q171" i="6"/>
  <c r="N171" i="6"/>
  <c r="O171" i="6" s="1"/>
  <c r="P171" i="6" s="1"/>
  <c r="Q170" i="6"/>
  <c r="N170" i="6"/>
  <c r="O170" i="6" s="1"/>
  <c r="P170" i="6" s="1"/>
  <c r="Q169" i="6"/>
  <c r="N169" i="6"/>
  <c r="O169" i="6" s="1"/>
  <c r="P169" i="6" s="1"/>
  <c r="Q168" i="6"/>
  <c r="N168" i="6"/>
  <c r="O168" i="6" s="1"/>
  <c r="P168" i="6" s="1"/>
  <c r="Q167" i="6"/>
  <c r="N167" i="6"/>
  <c r="O167" i="6" s="1"/>
  <c r="P167" i="6" s="1"/>
  <c r="Q166" i="6"/>
  <c r="N166" i="6"/>
  <c r="O166" i="6" s="1"/>
  <c r="P166" i="6" s="1"/>
  <c r="Q165" i="6"/>
  <c r="N165" i="6"/>
  <c r="O165" i="6" s="1"/>
  <c r="P165" i="6" s="1"/>
  <c r="Q164" i="6"/>
  <c r="N164" i="6"/>
  <c r="O164" i="6" s="1"/>
  <c r="P164" i="6" s="1"/>
  <c r="Q163" i="6"/>
  <c r="N163" i="6"/>
  <c r="O163" i="6" s="1"/>
  <c r="P163" i="6" s="1"/>
  <c r="Q162" i="6"/>
  <c r="N162" i="6"/>
  <c r="O162" i="6" s="1"/>
  <c r="P162" i="6" s="1"/>
  <c r="Q161" i="6"/>
  <c r="N161" i="6"/>
  <c r="O161" i="6" s="1"/>
  <c r="P161" i="6" s="1"/>
  <c r="Q160" i="6"/>
  <c r="N160" i="6"/>
  <c r="O160" i="6" s="1"/>
  <c r="P160" i="6" s="1"/>
  <c r="Q159" i="6"/>
  <c r="N159" i="6"/>
  <c r="O159" i="6" s="1"/>
  <c r="P159" i="6" s="1"/>
  <c r="Q158" i="6"/>
  <c r="N158" i="6"/>
  <c r="O158" i="6" s="1"/>
  <c r="P158" i="6" s="1"/>
  <c r="Q157" i="6"/>
  <c r="N157" i="6"/>
  <c r="O157" i="6" s="1"/>
  <c r="P157" i="6" s="1"/>
  <c r="Q156" i="6"/>
  <c r="N156" i="6"/>
  <c r="O156" i="6" s="1"/>
  <c r="P156" i="6" s="1"/>
  <c r="Q155" i="6"/>
  <c r="N155" i="6"/>
  <c r="O155" i="6" s="1"/>
  <c r="P155" i="6" s="1"/>
  <c r="Q154" i="6"/>
  <c r="N154" i="6"/>
  <c r="O154" i="6" s="1"/>
  <c r="P154" i="6" s="1"/>
  <c r="Q153" i="6"/>
  <c r="N153" i="6"/>
  <c r="O153" i="6" s="1"/>
  <c r="P153" i="6" s="1"/>
  <c r="Q152" i="6"/>
  <c r="N152" i="6"/>
  <c r="O152" i="6" s="1"/>
  <c r="P152" i="6" s="1"/>
  <c r="Q151" i="6"/>
  <c r="N151" i="6"/>
  <c r="O151" i="6" s="1"/>
  <c r="P151" i="6" s="1"/>
  <c r="Q150" i="6"/>
  <c r="N150" i="6"/>
  <c r="O150" i="6" s="1"/>
  <c r="P150" i="6" s="1"/>
  <c r="Q149" i="6"/>
  <c r="N149" i="6"/>
  <c r="O149" i="6" s="1"/>
  <c r="P149" i="6" s="1"/>
  <c r="Q148" i="6"/>
  <c r="N148" i="6"/>
  <c r="O148" i="6" s="1"/>
  <c r="P148" i="6" s="1"/>
  <c r="Q147" i="6"/>
  <c r="N147" i="6"/>
  <c r="O147" i="6" s="1"/>
  <c r="P147" i="6" s="1"/>
  <c r="Q146" i="6"/>
  <c r="N146" i="6"/>
  <c r="O146" i="6" s="1"/>
  <c r="P146" i="6" s="1"/>
  <c r="Q145" i="6"/>
  <c r="N145" i="6"/>
  <c r="O145" i="6" s="1"/>
  <c r="Q144" i="6"/>
  <c r="N144" i="6"/>
  <c r="O144" i="6" s="1"/>
  <c r="P144" i="6" s="1"/>
  <c r="Q143" i="6"/>
  <c r="N143" i="6"/>
  <c r="Q142" i="6"/>
  <c r="N142" i="6"/>
  <c r="O142" i="6" s="1"/>
  <c r="P142" i="6" s="1"/>
  <c r="Q141" i="6"/>
  <c r="N141" i="6"/>
  <c r="Q140" i="6"/>
  <c r="N140" i="6"/>
  <c r="O140" i="6" s="1"/>
  <c r="P140" i="6" s="1"/>
  <c r="Q139" i="6"/>
  <c r="N139" i="6"/>
  <c r="O139" i="6" s="1"/>
  <c r="P139" i="6" s="1"/>
  <c r="Q138" i="6"/>
  <c r="N138" i="6"/>
  <c r="O138" i="6" s="1"/>
  <c r="P138" i="6" s="1"/>
  <c r="Q137" i="6"/>
  <c r="N137" i="6"/>
  <c r="O137" i="6" s="1"/>
  <c r="P137" i="6" s="1"/>
  <c r="Q136" i="6"/>
  <c r="N136" i="6"/>
  <c r="O136" i="6" s="1"/>
  <c r="P136" i="6" s="1"/>
  <c r="Q135" i="6"/>
  <c r="N135" i="6"/>
  <c r="Q134" i="6"/>
  <c r="N134" i="6"/>
  <c r="O134" i="6" s="1"/>
  <c r="P134" i="6" s="1"/>
  <c r="Q133" i="6"/>
  <c r="N133" i="6"/>
  <c r="Q132" i="6"/>
  <c r="N132" i="6"/>
  <c r="O132" i="6" s="1"/>
  <c r="P132" i="6" s="1"/>
  <c r="Q131" i="6"/>
  <c r="N131" i="6"/>
  <c r="Q130" i="6"/>
  <c r="N130" i="6"/>
  <c r="O130" i="6" s="1"/>
  <c r="P130" i="6" s="1"/>
  <c r="Q129" i="6"/>
  <c r="N129" i="6"/>
  <c r="Q128" i="6"/>
  <c r="N128" i="6"/>
  <c r="O128" i="6" s="1"/>
  <c r="P128" i="6" s="1"/>
  <c r="Q127" i="6"/>
  <c r="N127" i="6"/>
  <c r="Q126" i="6"/>
  <c r="N126" i="6"/>
  <c r="O126" i="6" s="1"/>
  <c r="P126" i="6" s="1"/>
  <c r="Q125" i="6"/>
  <c r="N125" i="6"/>
  <c r="Q124" i="6"/>
  <c r="N124" i="6"/>
  <c r="O124" i="6" s="1"/>
  <c r="P124" i="6" s="1"/>
  <c r="Q123" i="6"/>
  <c r="N123" i="6"/>
  <c r="O123" i="6" s="1"/>
  <c r="P123" i="6" s="1"/>
  <c r="Q122" i="6"/>
  <c r="N122" i="6"/>
  <c r="O122" i="6" s="1"/>
  <c r="P122" i="6" s="1"/>
  <c r="Q121" i="6"/>
  <c r="N121" i="6"/>
  <c r="Q120" i="6"/>
  <c r="N120" i="6"/>
  <c r="O120" i="6" s="1"/>
  <c r="P120" i="6" s="1"/>
  <c r="Q119" i="6"/>
  <c r="N119" i="6"/>
  <c r="Q118" i="6"/>
  <c r="N118" i="6"/>
  <c r="O118" i="6" s="1"/>
  <c r="P118" i="6" s="1"/>
  <c r="Q117" i="6"/>
  <c r="N117" i="6"/>
  <c r="Q116" i="6"/>
  <c r="N116" i="6"/>
  <c r="O116" i="6" s="1"/>
  <c r="P116" i="6" s="1"/>
  <c r="Q115" i="6"/>
  <c r="N115" i="6"/>
  <c r="O115" i="6" s="1"/>
  <c r="Q114" i="6"/>
  <c r="N114" i="6"/>
  <c r="O114" i="6" s="1"/>
  <c r="P114" i="6" s="1"/>
  <c r="Q113" i="6"/>
  <c r="N113" i="6"/>
  <c r="Q112" i="6"/>
  <c r="N112" i="6"/>
  <c r="O112" i="6" s="1"/>
  <c r="P112" i="6" s="1"/>
  <c r="Q111" i="6"/>
  <c r="N111" i="6"/>
  <c r="Q110" i="6"/>
  <c r="N110" i="6"/>
  <c r="O110" i="6" s="1"/>
  <c r="P110" i="6" s="1"/>
  <c r="Q109" i="6"/>
  <c r="N109" i="6"/>
  <c r="O109" i="6" s="1"/>
  <c r="P109" i="6" s="1"/>
  <c r="Q108" i="6"/>
  <c r="N108" i="6"/>
  <c r="O108" i="6" s="1"/>
  <c r="P108" i="6" s="1"/>
  <c r="Q107" i="6"/>
  <c r="N107" i="6"/>
  <c r="O107" i="6" s="1"/>
  <c r="Q106" i="6"/>
  <c r="N106" i="6"/>
  <c r="O106" i="6" s="1"/>
  <c r="P106" i="6" s="1"/>
  <c r="Q105" i="6"/>
  <c r="N105" i="6"/>
  <c r="O105" i="6" s="1"/>
  <c r="Q104" i="6"/>
  <c r="N104" i="6"/>
  <c r="O104" i="6" s="1"/>
  <c r="P104" i="6" s="1"/>
  <c r="Q103" i="6"/>
  <c r="N103" i="6"/>
  <c r="Q102" i="6"/>
  <c r="N102" i="6"/>
  <c r="O102" i="6" s="1"/>
  <c r="P102" i="6" s="1"/>
  <c r="Q101" i="6"/>
  <c r="N101" i="6"/>
  <c r="Q100" i="6"/>
  <c r="N100" i="6"/>
  <c r="O100" i="6" s="1"/>
  <c r="P100" i="6" s="1"/>
  <c r="Q99" i="6"/>
  <c r="N99" i="6"/>
  <c r="Q98" i="6"/>
  <c r="N98" i="6"/>
  <c r="O98" i="6" s="1"/>
  <c r="P98" i="6" s="1"/>
  <c r="Q97" i="6"/>
  <c r="N97" i="6"/>
  <c r="Q96" i="6"/>
  <c r="N96" i="6"/>
  <c r="O96" i="6" s="1"/>
  <c r="P96" i="6" s="1"/>
  <c r="Q95" i="6"/>
  <c r="N95" i="6"/>
  <c r="Q94" i="6"/>
  <c r="N94" i="6"/>
  <c r="O94" i="6" s="1"/>
  <c r="P94" i="6" s="1"/>
  <c r="Q93" i="6"/>
  <c r="N93" i="6"/>
  <c r="O93" i="6" s="1"/>
  <c r="P93" i="6" s="1"/>
  <c r="Q92" i="6"/>
  <c r="N92" i="6"/>
  <c r="O92" i="6" s="1"/>
  <c r="P92" i="6" s="1"/>
  <c r="Q91" i="6"/>
  <c r="N91" i="6"/>
  <c r="O91" i="6" s="1"/>
  <c r="P91" i="6" s="1"/>
  <c r="Q90" i="6"/>
  <c r="N90" i="6"/>
  <c r="O90" i="6" s="1"/>
  <c r="P90" i="6" s="1"/>
  <c r="Q89" i="6"/>
  <c r="N89" i="6"/>
  <c r="O89" i="6" s="1"/>
  <c r="P89" i="6" s="1"/>
  <c r="Q88" i="6"/>
  <c r="N88" i="6"/>
  <c r="O88" i="6" s="1"/>
  <c r="P88" i="6" s="1"/>
  <c r="Q87" i="6"/>
  <c r="N87" i="6"/>
  <c r="Q86" i="6"/>
  <c r="N86" i="6"/>
  <c r="O86" i="6" s="1"/>
  <c r="P86" i="6" s="1"/>
  <c r="Q85" i="6"/>
  <c r="N85" i="6"/>
  <c r="Q84" i="6"/>
  <c r="N84" i="6"/>
  <c r="O84" i="6" s="1"/>
  <c r="P84" i="6" s="1"/>
  <c r="Q83" i="6"/>
  <c r="N83" i="6"/>
  <c r="Q82" i="6"/>
  <c r="N82" i="6"/>
  <c r="O82" i="6" s="1"/>
  <c r="P82" i="6" s="1"/>
  <c r="Q81" i="6"/>
  <c r="N81" i="6"/>
  <c r="Q80" i="6"/>
  <c r="N80" i="6"/>
  <c r="O80" i="6" s="1"/>
  <c r="P80" i="6" s="1"/>
  <c r="Q79" i="6"/>
  <c r="N79" i="6"/>
  <c r="O79" i="6" s="1"/>
  <c r="P79" i="6" s="1"/>
  <c r="Q78" i="6"/>
  <c r="N78" i="6"/>
  <c r="O78" i="6" s="1"/>
  <c r="P78" i="6" s="1"/>
  <c r="Q77" i="6"/>
  <c r="N77" i="6"/>
  <c r="O77" i="6" s="1"/>
  <c r="P77" i="6" s="1"/>
  <c r="Q76" i="6"/>
  <c r="N76" i="6"/>
  <c r="Q75" i="6"/>
  <c r="N75" i="6"/>
  <c r="Q74" i="6"/>
  <c r="N74" i="6"/>
  <c r="Q73" i="6"/>
  <c r="N73" i="6"/>
  <c r="Q72" i="6"/>
  <c r="N72" i="6"/>
  <c r="O72" i="6" s="1"/>
  <c r="Q71" i="6"/>
  <c r="N71" i="6"/>
  <c r="Q70" i="6"/>
  <c r="N70" i="6"/>
  <c r="Q69" i="6"/>
  <c r="N69" i="6"/>
  <c r="Q68" i="6"/>
  <c r="N68" i="6"/>
  <c r="Q67" i="6"/>
  <c r="N67" i="6"/>
  <c r="Q66" i="6"/>
  <c r="N66" i="6"/>
  <c r="O66" i="6" s="1"/>
  <c r="Q65" i="6"/>
  <c r="N65" i="6"/>
  <c r="Q64" i="6"/>
  <c r="N64" i="6"/>
  <c r="Q63" i="6"/>
  <c r="N63" i="6"/>
  <c r="Q62" i="6"/>
  <c r="N62" i="6"/>
  <c r="O62" i="6" s="1"/>
  <c r="Q61" i="6"/>
  <c r="N61" i="6"/>
  <c r="Q60" i="6"/>
  <c r="N60" i="6"/>
  <c r="Q59" i="6"/>
  <c r="N59" i="6"/>
  <c r="Q58" i="6"/>
  <c r="N58" i="6"/>
  <c r="Q57" i="6"/>
  <c r="N57" i="6"/>
  <c r="Q56" i="6"/>
  <c r="N56" i="6"/>
  <c r="O56" i="6" s="1"/>
  <c r="P56" i="6" s="1"/>
  <c r="Q55" i="6"/>
  <c r="N55" i="6"/>
  <c r="Q54" i="6"/>
  <c r="N54" i="6"/>
  <c r="Q53" i="6"/>
  <c r="N53" i="6"/>
  <c r="Q52" i="6"/>
  <c r="N52" i="6"/>
  <c r="Q51" i="6"/>
  <c r="N51" i="6"/>
  <c r="Q50" i="6"/>
  <c r="N50" i="6"/>
  <c r="Q49" i="6"/>
  <c r="N49" i="6"/>
  <c r="Q48" i="6"/>
  <c r="N48" i="6"/>
  <c r="Q47" i="6"/>
  <c r="N47" i="6"/>
  <c r="Q46" i="6"/>
  <c r="N46" i="6"/>
  <c r="O46" i="6" s="1"/>
  <c r="Q45" i="6"/>
  <c r="N45" i="6"/>
  <c r="Q44" i="6"/>
  <c r="N44" i="6"/>
  <c r="Q43" i="6"/>
  <c r="N43" i="6"/>
  <c r="Q42" i="6"/>
  <c r="N42" i="6"/>
  <c r="O42" i="6" s="1"/>
  <c r="P42" i="6" s="1"/>
  <c r="Q41" i="6"/>
  <c r="N41" i="6"/>
  <c r="Q40" i="6"/>
  <c r="N40" i="6"/>
  <c r="Q39" i="6"/>
  <c r="N39" i="6"/>
  <c r="Q38" i="6"/>
  <c r="N38" i="6"/>
  <c r="Q37" i="6"/>
  <c r="N37" i="6"/>
  <c r="Q36" i="6"/>
  <c r="N36" i="6"/>
  <c r="Q35" i="6"/>
  <c r="N35" i="6"/>
  <c r="Q34" i="6"/>
  <c r="N34" i="6"/>
  <c r="O34" i="6" s="1"/>
  <c r="Q33" i="6"/>
  <c r="N33" i="6"/>
  <c r="Q32" i="6"/>
  <c r="N32" i="6"/>
  <c r="Q31" i="6"/>
  <c r="N31" i="6"/>
  <c r="Q30" i="6"/>
  <c r="N30" i="6"/>
  <c r="O30" i="6" s="1"/>
  <c r="Q29" i="6"/>
  <c r="N29" i="6"/>
  <c r="Q28" i="6"/>
  <c r="N28" i="6"/>
  <c r="Q27" i="6"/>
  <c r="N27" i="6"/>
  <c r="Q26" i="6"/>
  <c r="N26" i="6"/>
  <c r="O26" i="6" s="1"/>
  <c r="P26" i="6" s="1"/>
  <c r="Q25" i="6"/>
  <c r="N25" i="6"/>
  <c r="Q24" i="6"/>
  <c r="N24" i="6"/>
  <c r="O24" i="6" s="1"/>
  <c r="Q23" i="6"/>
  <c r="N23" i="6"/>
  <c r="Q22" i="6"/>
  <c r="N22" i="6"/>
  <c r="O22" i="6" s="1"/>
  <c r="Q21" i="6"/>
  <c r="N21" i="6"/>
  <c r="Q20" i="6"/>
  <c r="N20" i="6"/>
  <c r="Q19" i="6"/>
  <c r="N19" i="6"/>
  <c r="Q18" i="6"/>
  <c r="N18" i="6"/>
  <c r="Q17" i="6"/>
  <c r="N17" i="6"/>
  <c r="Q16" i="6"/>
  <c r="N16" i="6"/>
  <c r="O16" i="6" s="1"/>
  <c r="P16" i="6" s="1"/>
  <c r="Q15" i="6"/>
  <c r="N15" i="6"/>
  <c r="Q14" i="6"/>
  <c r="N14" i="6"/>
  <c r="O14" i="6" s="1"/>
  <c r="O74" i="6" l="1"/>
  <c r="P74" i="6" s="1"/>
  <c r="O40" i="6"/>
  <c r="P40" i="6" s="1"/>
  <c r="P66" i="6"/>
  <c r="O18" i="6"/>
  <c r="P18" i="6" s="1"/>
  <c r="O50" i="6"/>
  <c r="P50" i="6" s="1"/>
  <c r="P107" i="6"/>
  <c r="P34" i="6"/>
  <c r="O58" i="6"/>
  <c r="P58" i="6" s="1"/>
  <c r="O141" i="6"/>
  <c r="P141" i="6" s="1"/>
  <c r="O125" i="6"/>
  <c r="P125" i="6" s="1"/>
  <c r="O48" i="6"/>
  <c r="P48" i="6" s="1"/>
  <c r="O70" i="6"/>
  <c r="P70" i="6" s="1"/>
  <c r="O103" i="6"/>
  <c r="P103" i="6" s="1"/>
  <c r="O121" i="6"/>
  <c r="P121" i="6" s="1"/>
  <c r="O133" i="6"/>
  <c r="P133" i="6" s="1"/>
  <c r="P24" i="6"/>
  <c r="P46" i="6"/>
  <c r="O64" i="6"/>
  <c r="P64" i="6" s="1"/>
  <c r="O87" i="6"/>
  <c r="P87" i="6" s="1"/>
  <c r="O117" i="6"/>
  <c r="P117" i="6" s="1"/>
  <c r="P72" i="6"/>
  <c r="P105" i="6"/>
  <c r="O135" i="6"/>
  <c r="P135" i="6" s="1"/>
  <c r="O54" i="6"/>
  <c r="P54" i="6" s="1"/>
  <c r="O85" i="6"/>
  <c r="P85" i="6" s="1"/>
  <c r="P22" i="6"/>
  <c r="O101" i="6"/>
  <c r="P101" i="6" s="1"/>
  <c r="P14" i="6"/>
  <c r="O32" i="6"/>
  <c r="P32" i="6" s="1"/>
  <c r="O38" i="6"/>
  <c r="P38" i="6" s="1"/>
  <c r="P30" i="6"/>
  <c r="P62" i="6"/>
  <c r="O119" i="6"/>
  <c r="P119" i="6" s="1"/>
  <c r="O83" i="6"/>
  <c r="P83" i="6" s="1"/>
  <c r="O99" i="6"/>
  <c r="P99" i="6" s="1"/>
  <c r="O131" i="6"/>
  <c r="P131" i="6" s="1"/>
  <c r="O20" i="6"/>
  <c r="P20" i="6" s="1"/>
  <c r="O28" i="6"/>
  <c r="P28" i="6" s="1"/>
  <c r="O36" i="6"/>
  <c r="P36" i="6" s="1"/>
  <c r="O44" i="6"/>
  <c r="P44" i="6" s="1"/>
  <c r="O52" i="6"/>
  <c r="P52" i="6" s="1"/>
  <c r="O60" i="6"/>
  <c r="P60" i="6" s="1"/>
  <c r="O68" i="6"/>
  <c r="P68" i="6" s="1"/>
  <c r="O76" i="6"/>
  <c r="P76" i="6" s="1"/>
  <c r="O81" i="6"/>
  <c r="P81" i="6" s="1"/>
  <c r="O97" i="6"/>
  <c r="P97" i="6" s="1"/>
  <c r="O113" i="6"/>
  <c r="P113" i="6" s="1"/>
  <c r="P115" i="6"/>
  <c r="O129" i="6"/>
  <c r="P129" i="6" s="1"/>
  <c r="P145" i="6"/>
  <c r="O95" i="6"/>
  <c r="P95" i="6" s="1"/>
  <c r="O111" i="6"/>
  <c r="P111" i="6" s="1"/>
  <c r="O127" i="6"/>
  <c r="P127" i="6" s="1"/>
  <c r="O143" i="6"/>
  <c r="P143" i="6" s="1"/>
  <c r="O15" i="6"/>
  <c r="P15" i="6" s="1"/>
  <c r="O17" i="6"/>
  <c r="P17" i="6" s="1"/>
  <c r="O19" i="6"/>
  <c r="P19" i="6" s="1"/>
  <c r="O21" i="6"/>
  <c r="P21" i="6" s="1"/>
  <c r="O23" i="6"/>
  <c r="P23" i="6" s="1"/>
  <c r="O25" i="6"/>
  <c r="P25" i="6" s="1"/>
  <c r="O27" i="6"/>
  <c r="P27" i="6" s="1"/>
  <c r="O29" i="6"/>
  <c r="P29" i="6" s="1"/>
  <c r="O31" i="6"/>
  <c r="P31" i="6" s="1"/>
  <c r="O33" i="6"/>
  <c r="P33" i="6" s="1"/>
  <c r="O35" i="6"/>
  <c r="P35" i="6" s="1"/>
  <c r="O37" i="6"/>
  <c r="P37" i="6" s="1"/>
  <c r="O39" i="6"/>
  <c r="P39" i="6" s="1"/>
  <c r="O41" i="6"/>
  <c r="P41" i="6" s="1"/>
  <c r="O43" i="6"/>
  <c r="P43" i="6" s="1"/>
  <c r="O45" i="6"/>
  <c r="P45" i="6" s="1"/>
  <c r="O47" i="6"/>
  <c r="P47" i="6" s="1"/>
  <c r="O49" i="6"/>
  <c r="P49" i="6" s="1"/>
  <c r="O51" i="6"/>
  <c r="P51" i="6" s="1"/>
  <c r="O53" i="6"/>
  <c r="P53" i="6" s="1"/>
  <c r="O55" i="6"/>
  <c r="P55" i="6" s="1"/>
  <c r="O57" i="6"/>
  <c r="P57" i="6" s="1"/>
  <c r="O59" i="6"/>
  <c r="P59" i="6" s="1"/>
  <c r="O61" i="6"/>
  <c r="P61" i="6" s="1"/>
  <c r="O63" i="6"/>
  <c r="P63" i="6" s="1"/>
  <c r="O65" i="6"/>
  <c r="P65" i="6" s="1"/>
  <c r="O67" i="6"/>
  <c r="P67" i="6" s="1"/>
  <c r="O69" i="6"/>
  <c r="P69" i="6" s="1"/>
  <c r="O71" i="6"/>
  <c r="P71" i="6" s="1"/>
  <c r="O73" i="6"/>
  <c r="P73" i="6" s="1"/>
  <c r="O75" i="6"/>
  <c r="P75" i="6" s="1"/>
</calcChain>
</file>

<file path=xl/sharedStrings.xml><?xml version="1.0" encoding="utf-8"?>
<sst xmlns="http://schemas.openxmlformats.org/spreadsheetml/2006/main" count="91" uniqueCount="54">
  <si>
    <t>Loonkosten</t>
  </si>
  <si>
    <t>Voorbeelden</t>
  </si>
  <si>
    <t>Achternaam</t>
  </si>
  <si>
    <t>Voorletter(s)</t>
  </si>
  <si>
    <t>Functie</t>
  </si>
  <si>
    <t xml:space="preserve">Loonkosten of eigen arbeid </t>
  </si>
  <si>
    <t>Staat op de loonlijst van (bij loonkosten)</t>
  </si>
  <si>
    <t>Projectfase/ werkpakket</t>
  </si>
  <si>
    <t>Omschrijving werkzaamheden</t>
  </si>
  <si>
    <t>Aantal uren</t>
  </si>
  <si>
    <t>Uurtarief</t>
  </si>
  <si>
    <t xml:space="preserve">Begrote kosten in € </t>
  </si>
  <si>
    <t>Opmerking</t>
  </si>
  <si>
    <t>Medewerker a</t>
  </si>
  <si>
    <t>A.B.</t>
  </si>
  <si>
    <t>Eigenaar</t>
  </si>
  <si>
    <t>Eigen arbeid</t>
  </si>
  <si>
    <t>n.v.t.</t>
  </si>
  <si>
    <t>Werkpakket 1</t>
  </si>
  <si>
    <t>Literatuuronderzoek</t>
  </si>
  <si>
    <t>Medewerker b</t>
  </si>
  <si>
    <t>B.C.</t>
  </si>
  <si>
    <t>Projectmedewerker</t>
  </si>
  <si>
    <t>Holding A</t>
  </si>
  <si>
    <t>Werkpakket 2</t>
  </si>
  <si>
    <t>Trial and error</t>
  </si>
  <si>
    <t>Parttime %</t>
  </si>
  <si>
    <t>Bruto jaarloon</t>
  </si>
  <si>
    <t>Opslag Sociale lasten (32%)</t>
  </si>
  <si>
    <t>Opslag overhead (15%)</t>
  </si>
  <si>
    <t>Uurloon</t>
  </si>
  <si>
    <t xml:space="preserve"> </t>
  </si>
  <si>
    <t>Overige kosten</t>
  </si>
  <si>
    <t>Het inschakelen van een onafhankelijke proeftuinfaciliteit</t>
  </si>
  <si>
    <t>Naam proeftuin</t>
  </si>
  <si>
    <t>Projectfase/werkpakket</t>
  </si>
  <si>
    <t>Totale kosten</t>
  </si>
  <si>
    <t>Materiaalkosten</t>
  </si>
  <si>
    <t>Materiaalsoort</t>
  </si>
  <si>
    <t>Waarom is het nodig voor het haalbaarheidsproject?</t>
  </si>
  <si>
    <t>Is het nog bruikbaar na het project?</t>
  </si>
  <si>
    <t>Leverancier</t>
  </si>
  <si>
    <t>Begrote kosten (exclusief btw)</t>
  </si>
  <si>
    <t>Wie gaat deze kosten maken en betalen?</t>
  </si>
  <si>
    <t>Huurkosten van apparatuur en uitrusting</t>
  </si>
  <si>
    <t>Huursoort</t>
  </si>
  <si>
    <t>Wordt het ook voor zaken buiten het project gehuurd?</t>
  </si>
  <si>
    <t>Verhuurder apparatuur en uitrusting</t>
  </si>
  <si>
    <t>Onafhankelijke adviesonderneming</t>
  </si>
  <si>
    <t>Naam adviesonderneming</t>
  </si>
  <si>
    <t>Kostensoorten</t>
  </si>
  <si>
    <t>Het inschakelen van een onafhankelijke adviesonderneming</t>
  </si>
  <si>
    <t>Totaal</t>
  </si>
  <si>
    <t>1% forfaitaire opslag voor facturen &lt; € 250,-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</si>
</sst>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 &quot;€&quot;\ * #,##0.00_ ;_ &quot;€&quot;\ * \-#,##0.00_ ;_ &quot;€&quot;\ * &quot;-&quot;??_ ;_ @_ "/>
    <numFmt numFmtId="164" formatCode="_-* #,##0.00_-;_-* #,##0.00\-;_-* &quot;-&quot;??_-;_-@_-"/>
    <numFmt numFmtId="165" formatCode="[$-413]d/mmm/yy;@"/>
    <numFmt numFmtId="166" formatCode="_ [$€-2]\ * #,##0.00_ ;_ [$€-2]\ * \-#,##0.00_ ;_ [$€-2]\ * &quot;-&quot;??_ ;_ @_ "/>
  </numFmts>
  <fonts count="12" x14ac:knownFonts="1">
    <font>
      <sz val="9"/>
      <color theme="1"/>
      <name val="Verdana"/>
      <family val="2"/>
    </font>
    <font>
      <sz val="9"/>
      <color theme="1"/>
      <name val="Verdana"/>
      <family val="2"/>
    </font>
    <font>
      <sz val="10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24"/>
      <name val="Calibri"/>
      <family val="2"/>
      <scheme val="minor"/>
    </font>
    <font>
      <b/>
      <sz val="24"/>
      <name val="Cocogoose Pro"/>
    </font>
    <font>
      <b/>
      <sz val="10"/>
      <color theme="0"/>
      <name val="Calibri"/>
      <family val="2"/>
      <scheme val="minor"/>
    </font>
    <font>
      <b/>
      <sz val="24"/>
      <name val="Cocogoose Pro"/>
      <family val="3"/>
    </font>
    <font>
      <sz val="10"/>
      <color rgb="FFFF0000"/>
      <name val="Calibri"/>
      <family val="2"/>
      <scheme val="minor"/>
    </font>
    <font>
      <sz val="10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80C9"/>
        <bgColor indexed="64"/>
      </patternFill>
    </fill>
    <fill>
      <patternFill patternType="solid">
        <fgColor theme="5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</cellStyleXfs>
  <cellXfs count="96">
    <xf numFmtId="0" fontId="0" fillId="0" borderId="0" xfId="0"/>
    <xf numFmtId="0" fontId="7" fillId="2" borderId="0" xfId="4" applyFont="1" applyFill="1" applyAlignment="1">
      <alignment horizontal="left" vertical="center"/>
    </xf>
    <xf numFmtId="0" fontId="6" fillId="2" borderId="0" xfId="4" applyFont="1" applyFill="1" applyAlignment="1">
      <alignment horizontal="left" vertical="center"/>
    </xf>
    <xf numFmtId="44" fontId="6" fillId="2" borderId="0" xfId="2" applyFont="1" applyFill="1" applyAlignment="1" applyProtection="1">
      <alignment horizontal="left" vertical="center"/>
    </xf>
    <xf numFmtId="0" fontId="6" fillId="0" borderId="0" xfId="4" applyFont="1" applyAlignment="1">
      <alignment horizontal="left" vertical="center"/>
    </xf>
    <xf numFmtId="0" fontId="3" fillId="2" borderId="0" xfId="4" applyFont="1" applyFill="1" applyAlignment="1">
      <alignment horizontal="left" vertical="center"/>
    </xf>
    <xf numFmtId="44" fontId="3" fillId="2" borderId="0" xfId="2" applyFont="1" applyFill="1" applyAlignment="1" applyProtection="1">
      <alignment horizontal="left" vertical="center"/>
    </xf>
    <xf numFmtId="0" fontId="3" fillId="0" borderId="0" xfId="4" applyFont="1" applyAlignment="1">
      <alignment horizontal="left" vertical="center"/>
    </xf>
    <xf numFmtId="0" fontId="5" fillId="2" borderId="0" xfId="1" applyNumberFormat="1" applyFont="1" applyFill="1" applyAlignment="1" applyProtection="1">
      <alignment horizontal="left" vertical="center"/>
    </xf>
    <xf numFmtId="44" fontId="5" fillId="2" borderId="0" xfId="2" applyFont="1" applyFill="1" applyAlignment="1" applyProtection="1">
      <alignment horizontal="left" vertical="center"/>
    </xf>
    <xf numFmtId="0" fontId="3" fillId="0" borderId="0" xfId="4" applyFont="1" applyAlignment="1" applyProtection="1">
      <alignment horizontal="left" vertical="center"/>
      <protection locked="0"/>
    </xf>
    <xf numFmtId="44" fontId="3" fillId="0" borderId="0" xfId="4" applyNumberFormat="1" applyFont="1" applyAlignment="1" applyProtection="1">
      <alignment horizontal="left" vertical="center"/>
      <protection locked="0"/>
    </xf>
    <xf numFmtId="44" fontId="3" fillId="0" borderId="0" xfId="2" applyFont="1" applyFill="1" applyBorder="1" applyAlignment="1" applyProtection="1">
      <alignment horizontal="left" vertical="center"/>
      <protection locked="0"/>
    </xf>
    <xf numFmtId="44" fontId="5" fillId="0" borderId="0" xfId="2" applyFont="1" applyFill="1" applyBorder="1" applyAlignment="1">
      <alignment horizontal="left" vertical="center"/>
    </xf>
    <xf numFmtId="44" fontId="3" fillId="0" borderId="0" xfId="2" applyFont="1" applyFill="1" applyBorder="1" applyAlignment="1">
      <alignment horizontal="left" vertical="center"/>
    </xf>
    <xf numFmtId="44" fontId="3" fillId="0" borderId="0" xfId="2" applyFont="1" applyAlignment="1" applyProtection="1">
      <alignment horizontal="left" vertical="center"/>
      <protection locked="0"/>
    </xf>
    <xf numFmtId="44" fontId="5" fillId="0" borderId="0" xfId="2" applyFont="1" applyAlignment="1">
      <alignment horizontal="left" vertical="center"/>
    </xf>
    <xf numFmtId="44" fontId="3" fillId="0" borderId="0" xfId="2" applyFont="1" applyAlignment="1">
      <alignment horizontal="left" vertical="center"/>
    </xf>
    <xf numFmtId="0" fontId="3" fillId="2" borderId="1" xfId="4" applyFont="1" applyFill="1" applyBorder="1" applyAlignment="1">
      <alignment horizontal="left" vertical="center"/>
    </xf>
    <xf numFmtId="44" fontId="3" fillId="2" borderId="1" xfId="2" applyFont="1" applyFill="1" applyBorder="1" applyAlignment="1" applyProtection="1">
      <alignment horizontal="left" vertical="center"/>
    </xf>
    <xf numFmtId="9" fontId="3" fillId="2" borderId="1" xfId="4" applyNumberFormat="1" applyFont="1" applyFill="1" applyBorder="1" applyAlignment="1">
      <alignment horizontal="left" vertical="center"/>
    </xf>
    <xf numFmtId="44" fontId="5" fillId="2" borderId="1" xfId="2" applyFont="1" applyFill="1" applyBorder="1" applyAlignment="1" applyProtection="1">
      <alignment horizontal="left" vertical="center"/>
    </xf>
    <xf numFmtId="9" fontId="3" fillId="2" borderId="1" xfId="3" applyFont="1" applyFill="1" applyBorder="1" applyAlignment="1" applyProtection="1">
      <alignment horizontal="left" vertical="center"/>
      <protection locked="0"/>
    </xf>
    <xf numFmtId="0" fontId="4" fillId="0" borderId="0" xfId="4" applyFont="1" applyAlignment="1" applyProtection="1">
      <alignment horizontal="left" vertical="center"/>
      <protection locked="0"/>
    </xf>
    <xf numFmtId="165" fontId="8" fillId="3" borderId="1" xfId="4" applyNumberFormat="1" applyFont="1" applyFill="1" applyBorder="1" applyAlignment="1">
      <alignment horizontal="left" vertical="center" wrapText="1"/>
    </xf>
    <xf numFmtId="0" fontId="8" fillId="3" borderId="1" xfId="4" applyFont="1" applyFill="1" applyBorder="1" applyAlignment="1">
      <alignment horizontal="left" vertical="center" wrapText="1"/>
    </xf>
    <xf numFmtId="0" fontId="3" fillId="0" borderId="0" xfId="4" applyFont="1" applyAlignment="1" applyProtection="1">
      <alignment horizontal="left" vertical="center" wrapText="1"/>
      <protection locked="0"/>
    </xf>
    <xf numFmtId="44" fontId="3" fillId="0" borderId="1" xfId="2" applyFont="1" applyFill="1" applyBorder="1" applyAlignment="1" applyProtection="1">
      <alignment horizontal="left" vertical="center"/>
    </xf>
    <xf numFmtId="44" fontId="8" fillId="3" borderId="1" xfId="2" applyFont="1" applyFill="1" applyBorder="1" applyAlignment="1" applyProtection="1">
      <alignment horizontal="left" vertical="center" wrapText="1"/>
    </xf>
    <xf numFmtId="0" fontId="3" fillId="0" borderId="0" xfId="4" applyFont="1" applyAlignment="1">
      <alignment horizontal="left" vertical="center" wrapText="1"/>
    </xf>
    <xf numFmtId="165" fontId="8" fillId="3" borderId="1" xfId="4" applyNumberFormat="1" applyFont="1" applyFill="1" applyBorder="1" applyAlignment="1">
      <alignment vertical="top" wrapText="1"/>
    </xf>
    <xf numFmtId="44" fontId="8" fillId="3" borderId="1" xfId="2" applyFont="1" applyFill="1" applyBorder="1" applyAlignment="1">
      <alignment vertical="top" wrapText="1"/>
    </xf>
    <xf numFmtId="0" fontId="3" fillId="2" borderId="1" xfId="4" applyFont="1" applyFill="1" applyBorder="1" applyAlignment="1" applyProtection="1">
      <alignment vertical="top"/>
      <protection locked="0"/>
    </xf>
    <xf numFmtId="0" fontId="3" fillId="2" borderId="1" xfId="1" applyNumberFormat="1" applyFont="1" applyFill="1" applyBorder="1" applyAlignment="1" applyProtection="1">
      <alignment vertical="top"/>
      <protection locked="0"/>
    </xf>
    <xf numFmtId="9" fontId="3" fillId="2" borderId="1" xfId="3" applyFont="1" applyFill="1" applyBorder="1" applyAlignment="1" applyProtection="1">
      <alignment vertical="top"/>
      <protection locked="0"/>
    </xf>
    <xf numFmtId="44" fontId="3" fillId="4" borderId="1" xfId="2" applyFont="1" applyFill="1" applyBorder="1" applyAlignment="1" applyProtection="1">
      <alignment vertical="top"/>
    </xf>
    <xf numFmtId="44" fontId="3" fillId="4" borderId="1" xfId="2" applyFont="1" applyFill="1" applyBorder="1" applyAlignment="1">
      <alignment vertical="top"/>
    </xf>
    <xf numFmtId="0" fontId="5" fillId="2" borderId="1" xfId="1" applyNumberFormat="1" applyFont="1" applyFill="1" applyBorder="1" applyAlignment="1" applyProtection="1">
      <alignment vertical="top"/>
      <protection locked="0"/>
    </xf>
    <xf numFmtId="165" fontId="8" fillId="3" borderId="2" xfId="4" applyNumberFormat="1" applyFont="1" applyFill="1" applyBorder="1" applyAlignment="1">
      <alignment vertical="top" wrapText="1"/>
    </xf>
    <xf numFmtId="165" fontId="8" fillId="3" borderId="3" xfId="4" applyNumberFormat="1" applyFont="1" applyFill="1" applyBorder="1" applyAlignment="1">
      <alignment vertical="top" wrapText="1"/>
    </xf>
    <xf numFmtId="165" fontId="8" fillId="0" borderId="0" xfId="4" applyNumberFormat="1" applyFont="1" applyAlignment="1">
      <alignment vertical="top" wrapText="1"/>
    </xf>
    <xf numFmtId="0" fontId="9" fillId="2" borderId="0" xfId="4" applyFont="1" applyFill="1" applyAlignment="1">
      <alignment horizontal="left" vertical="center"/>
    </xf>
    <xf numFmtId="165" fontId="3" fillId="0" borderId="3" xfId="4" applyNumberFormat="1" applyFont="1" applyBorder="1" applyAlignment="1">
      <alignment vertical="top" wrapText="1"/>
    </xf>
    <xf numFmtId="0" fontId="3" fillId="0" borderId="3" xfId="4" applyFont="1" applyBorder="1" applyAlignment="1" applyProtection="1">
      <alignment horizontal="left" vertical="center" wrapText="1"/>
      <protection locked="0"/>
    </xf>
    <xf numFmtId="166" fontId="3" fillId="0" borderId="3" xfId="4" applyNumberFormat="1" applyFont="1" applyBorder="1" applyAlignment="1" applyProtection="1">
      <alignment horizontal="left" vertical="center"/>
      <protection locked="0"/>
    </xf>
    <xf numFmtId="0" fontId="3" fillId="0" borderId="5" xfId="4" applyFont="1" applyBorder="1" applyAlignment="1" applyProtection="1">
      <alignment horizontal="left" vertical="center" wrapText="1"/>
      <protection locked="0"/>
    </xf>
    <xf numFmtId="166" fontId="3" fillId="0" borderId="6" xfId="4" applyNumberFormat="1" applyFont="1" applyBorder="1" applyAlignment="1" applyProtection="1">
      <alignment horizontal="left" vertical="center"/>
      <protection locked="0"/>
    </xf>
    <xf numFmtId="166" fontId="3" fillId="0" borderId="7" xfId="4" applyNumberFormat="1" applyFont="1" applyBorder="1" applyAlignment="1" applyProtection="1">
      <alignment horizontal="left" vertical="center"/>
      <protection locked="0"/>
    </xf>
    <xf numFmtId="166" fontId="3" fillId="0" borderId="4" xfId="4" applyNumberFormat="1" applyFont="1" applyBorder="1" applyAlignment="1" applyProtection="1">
      <alignment horizontal="left" vertical="center"/>
      <protection locked="0"/>
    </xf>
    <xf numFmtId="0" fontId="3" fillId="0" borderId="8" xfId="4" applyFont="1" applyBorder="1" applyAlignment="1" applyProtection="1">
      <alignment horizontal="left" vertical="center"/>
      <protection locked="0"/>
    </xf>
    <xf numFmtId="165" fontId="4" fillId="0" borderId="6" xfId="4" applyNumberFormat="1" applyFont="1" applyBorder="1" applyAlignment="1">
      <alignment vertical="top" wrapText="1"/>
    </xf>
    <xf numFmtId="0" fontId="10" fillId="0" borderId="0" xfId="4" applyFont="1" applyAlignment="1" applyProtection="1">
      <alignment horizontal="left" vertical="center"/>
      <protection locked="0"/>
    </xf>
    <xf numFmtId="44" fontId="3" fillId="2" borderId="1" xfId="2" applyFont="1" applyFill="1" applyBorder="1" applyAlignment="1" applyProtection="1">
      <alignment vertical="top"/>
    </xf>
    <xf numFmtId="0" fontId="11" fillId="0" borderId="0" xfId="4" applyFont="1" applyAlignment="1" applyProtection="1">
      <alignment horizontal="left" vertical="center"/>
      <protection locked="0"/>
    </xf>
    <xf numFmtId="165" fontId="8" fillId="3" borderId="10" xfId="4" applyNumberFormat="1" applyFont="1" applyFill="1" applyBorder="1" applyAlignment="1">
      <alignment vertical="top" wrapText="1"/>
    </xf>
    <xf numFmtId="165" fontId="8" fillId="3" borderId="7" xfId="4" applyNumberFormat="1" applyFont="1" applyFill="1" applyBorder="1" applyAlignment="1">
      <alignment vertical="top" wrapText="1"/>
    </xf>
    <xf numFmtId="165" fontId="8" fillId="3" borderId="11" xfId="4" applyNumberFormat="1" applyFont="1" applyFill="1" applyBorder="1" applyAlignment="1">
      <alignment vertical="top" wrapText="1"/>
    </xf>
    <xf numFmtId="166" fontId="3" fillId="0" borderId="3" xfId="4" applyNumberFormat="1" applyFont="1" applyBorder="1" applyAlignment="1">
      <alignment vertical="top" wrapText="1"/>
    </xf>
    <xf numFmtId="0" fontId="3" fillId="2" borderId="2" xfId="4" applyFont="1" applyFill="1" applyBorder="1" applyAlignment="1" applyProtection="1">
      <alignment vertical="top"/>
      <protection locked="0"/>
    </xf>
    <xf numFmtId="9" fontId="3" fillId="2" borderId="2" xfId="3" applyFont="1" applyFill="1" applyBorder="1" applyAlignment="1" applyProtection="1">
      <alignment vertical="top"/>
      <protection locked="0"/>
    </xf>
    <xf numFmtId="44" fontId="3" fillId="4" borderId="2" xfId="2" applyFont="1" applyFill="1" applyBorder="1" applyAlignment="1" applyProtection="1">
      <alignment vertical="top"/>
    </xf>
    <xf numFmtId="44" fontId="3" fillId="4" borderId="2" xfId="2" applyFont="1" applyFill="1" applyBorder="1" applyAlignment="1">
      <alignment vertical="top"/>
    </xf>
    <xf numFmtId="0" fontId="3" fillId="2" borderId="0" xfId="4" applyFont="1" applyFill="1" applyAlignment="1" applyProtection="1">
      <alignment vertical="top"/>
      <protection locked="0"/>
    </xf>
    <xf numFmtId="44" fontId="3" fillId="2" borderId="0" xfId="2" applyFont="1" applyFill="1" applyBorder="1" applyAlignment="1" applyProtection="1">
      <alignment vertical="top"/>
      <protection locked="0"/>
    </xf>
    <xf numFmtId="0" fontId="3" fillId="2" borderId="0" xfId="1" applyNumberFormat="1" applyFont="1" applyFill="1" applyBorder="1" applyAlignment="1" applyProtection="1">
      <alignment vertical="top"/>
      <protection locked="0"/>
    </xf>
    <xf numFmtId="9" fontId="3" fillId="2" borderId="0" xfId="3" applyFont="1" applyFill="1" applyBorder="1" applyAlignment="1" applyProtection="1">
      <alignment vertical="top"/>
      <protection locked="0"/>
    </xf>
    <xf numFmtId="44" fontId="3" fillId="2" borderId="0" xfId="2" applyFont="1" applyFill="1" applyBorder="1" applyAlignment="1" applyProtection="1">
      <alignment vertical="top"/>
    </xf>
    <xf numFmtId="44" fontId="3" fillId="2" borderId="0" xfId="2" applyFont="1" applyFill="1" applyBorder="1" applyAlignment="1">
      <alignment vertical="top"/>
    </xf>
    <xf numFmtId="0" fontId="3" fillId="2" borderId="0" xfId="4" applyFont="1" applyFill="1" applyAlignment="1" applyProtection="1">
      <alignment horizontal="left" vertical="center"/>
      <protection locked="0"/>
    </xf>
    <xf numFmtId="0" fontId="5" fillId="2" borderId="0" xfId="1" applyNumberFormat="1" applyFont="1" applyFill="1" applyBorder="1" applyAlignment="1" applyProtection="1">
      <alignment vertical="top"/>
      <protection locked="0"/>
    </xf>
    <xf numFmtId="9" fontId="3" fillId="2" borderId="0" xfId="3" applyFont="1" applyFill="1" applyBorder="1" applyAlignment="1">
      <alignment vertical="top"/>
    </xf>
    <xf numFmtId="44" fontId="3" fillId="2" borderId="0" xfId="2" applyFont="1" applyFill="1" applyBorder="1" applyAlignment="1" applyProtection="1">
      <alignment horizontal="left" vertical="center"/>
      <protection locked="0"/>
    </xf>
    <xf numFmtId="44" fontId="5" fillId="2" borderId="0" xfId="2" applyFont="1" applyFill="1" applyBorder="1" applyAlignment="1">
      <alignment horizontal="left" vertical="center"/>
    </xf>
    <xf numFmtId="44" fontId="3" fillId="2" borderId="0" xfId="2" applyFont="1" applyFill="1" applyBorder="1" applyAlignment="1">
      <alignment horizontal="left" vertical="center"/>
    </xf>
    <xf numFmtId="0" fontId="3" fillId="2" borderId="3" xfId="4" applyFont="1" applyFill="1" applyBorder="1" applyAlignment="1" applyProtection="1">
      <alignment horizontal="left" vertical="center"/>
      <protection locked="0"/>
    </xf>
    <xf numFmtId="166" fontId="3" fillId="2" borderId="3" xfId="4" applyNumberFormat="1" applyFont="1" applyFill="1" applyBorder="1" applyAlignment="1" applyProtection="1">
      <alignment horizontal="left" vertical="center"/>
      <protection locked="0"/>
    </xf>
    <xf numFmtId="0" fontId="3" fillId="2" borderId="6" xfId="4" applyFont="1" applyFill="1" applyBorder="1" applyAlignment="1" applyProtection="1">
      <alignment horizontal="left" vertical="center"/>
      <protection locked="0"/>
    </xf>
    <xf numFmtId="166" fontId="3" fillId="2" borderId="6" xfId="4" applyNumberFormat="1" applyFont="1" applyFill="1" applyBorder="1" applyAlignment="1" applyProtection="1">
      <alignment horizontal="left" vertical="center"/>
      <protection locked="0"/>
    </xf>
    <xf numFmtId="0" fontId="3" fillId="2" borderId="9" xfId="4" applyFont="1" applyFill="1" applyBorder="1" applyAlignment="1" applyProtection="1">
      <alignment horizontal="left" vertical="center"/>
      <protection locked="0"/>
    </xf>
    <xf numFmtId="44" fontId="3" fillId="2" borderId="3" xfId="2" applyFont="1" applyFill="1" applyBorder="1" applyAlignment="1" applyProtection="1">
      <alignment horizontal="left" vertical="center"/>
      <protection locked="0"/>
    </xf>
    <xf numFmtId="0" fontId="3" fillId="2" borderId="5" xfId="4" applyFont="1" applyFill="1" applyBorder="1" applyAlignment="1" applyProtection="1">
      <alignment horizontal="left" vertical="center"/>
      <protection locked="0"/>
    </xf>
    <xf numFmtId="0" fontId="3" fillId="2" borderId="12" xfId="4" applyFont="1" applyFill="1" applyBorder="1" applyAlignment="1" applyProtection="1">
      <alignment horizontal="left" vertical="center"/>
      <protection locked="0"/>
    </xf>
    <xf numFmtId="44" fontId="3" fillId="2" borderId="6" xfId="2" applyFont="1" applyFill="1" applyBorder="1" applyAlignment="1" applyProtection="1">
      <alignment horizontal="left" vertical="center"/>
      <protection locked="0"/>
    </xf>
    <xf numFmtId="0" fontId="3" fillId="2" borderId="13" xfId="4" applyFont="1" applyFill="1" applyBorder="1" applyAlignment="1" applyProtection="1">
      <alignment horizontal="left" vertical="center"/>
      <protection locked="0"/>
    </xf>
    <xf numFmtId="0" fontId="3" fillId="2" borderId="14" xfId="4" applyFont="1" applyFill="1" applyBorder="1" applyAlignment="1" applyProtection="1">
      <alignment vertical="top"/>
      <protection locked="0"/>
    </xf>
    <xf numFmtId="44" fontId="3" fillId="2" borderId="14" xfId="2" applyFont="1" applyFill="1" applyBorder="1" applyAlignment="1" applyProtection="1">
      <alignment vertical="top"/>
    </xf>
    <xf numFmtId="0" fontId="5" fillId="2" borderId="14" xfId="1" applyNumberFormat="1" applyFont="1" applyFill="1" applyBorder="1" applyAlignment="1" applyProtection="1">
      <alignment vertical="top"/>
      <protection locked="0"/>
    </xf>
    <xf numFmtId="165" fontId="8" fillId="3" borderId="15" xfId="4" applyNumberFormat="1" applyFont="1" applyFill="1" applyBorder="1" applyAlignment="1">
      <alignment vertical="top" wrapText="1"/>
    </xf>
    <xf numFmtId="44" fontId="8" fillId="3" borderId="15" xfId="2" applyFont="1" applyFill="1" applyBorder="1" applyAlignment="1" applyProtection="1">
      <alignment vertical="top" wrapText="1"/>
    </xf>
    <xf numFmtId="0" fontId="8" fillId="3" borderId="15" xfId="4" applyFont="1" applyFill="1" applyBorder="1" applyAlignment="1">
      <alignment vertical="top" wrapText="1"/>
    </xf>
    <xf numFmtId="0" fontId="3" fillId="2" borderId="16" xfId="4" applyFont="1" applyFill="1" applyBorder="1" applyAlignment="1" applyProtection="1">
      <alignment vertical="top"/>
      <protection locked="0"/>
    </xf>
    <xf numFmtId="44" fontId="3" fillId="2" borderId="16" xfId="2" applyFont="1" applyFill="1" applyBorder="1" applyAlignment="1" applyProtection="1">
      <alignment vertical="top"/>
    </xf>
    <xf numFmtId="0" fontId="3" fillId="2" borderId="16" xfId="1" applyNumberFormat="1" applyFont="1" applyFill="1" applyBorder="1" applyAlignment="1" applyProtection="1">
      <alignment vertical="top"/>
      <protection locked="0"/>
    </xf>
    <xf numFmtId="0" fontId="3" fillId="2" borderId="0" xfId="4" applyFont="1" applyFill="1" applyAlignment="1">
      <alignment horizontal="center" vertical="center" wrapText="1"/>
    </xf>
    <xf numFmtId="0" fontId="3" fillId="2" borderId="0" xfId="4" applyFont="1" applyFill="1" applyAlignment="1">
      <alignment horizontal="center" vertical="center"/>
    </xf>
    <xf numFmtId="165" fontId="8" fillId="3" borderId="1" xfId="4" applyNumberFormat="1" applyFont="1" applyFill="1" applyBorder="1" applyAlignment="1">
      <alignment horizontal="left" vertical="center"/>
    </xf>
  </cellXfs>
  <cellStyles count="5">
    <cellStyle name="Komma" xfId="1" builtinId="3"/>
    <cellStyle name="Procent" xfId="3" builtinId="5"/>
    <cellStyle name="Standaard" xfId="0" builtinId="0"/>
    <cellStyle name="Standaard 2" xfId="4" xr:uid="{00000000-0005-0000-0000-000003000000}"/>
    <cellStyle name="Valuta" xfId="2" builtinId="4"/>
  </cellStyles>
  <dxfs count="65"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 patternType="mediumGray"/>
      </fill>
    </dxf>
    <dxf>
      <fill>
        <patternFill patternType="mediumGray"/>
      </fill>
    </dxf>
    <dxf>
      <fill>
        <patternFill patternType="mediumGray"/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6" formatCode="_ [$€-2]\ * #,##0.00_ ;_ [$€-2]\ * \-#,##0.00_ ;_ [$€-2]\ * &quot;-&quot;??_ ;_ @_ "/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family val="2"/>
        <scheme val="minor"/>
      </font>
      <numFmt numFmtId="165" formatCode="[$-413]d/mmm/yy;@"/>
      <fill>
        <patternFill patternType="solid">
          <fgColor indexed="64"/>
          <bgColor rgb="FF0080C9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6" formatCode="_ [$€-2]\ * #,##0.00_ ;_ [$€-2]\ * \-#,##0.00_ ;_ [$€-2]\ * &quot;-&quot;??_ ;_ @_ "/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family val="2"/>
        <scheme val="minor"/>
      </font>
      <numFmt numFmtId="165" formatCode="[$-413]d/mmm/yy;@"/>
      <fill>
        <patternFill patternType="solid">
          <fgColor indexed="64"/>
          <bgColor rgb="FF0080C9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6" formatCode="_ [$€-2]\ * #,##0.00_ ;_ [$€-2]\ * \-#,##0.00_ ;_ [$€-2]\ * &quot;-&quot;??_ ;_ @_ "/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family val="2"/>
        <scheme val="minor"/>
      </font>
      <numFmt numFmtId="165" formatCode="[$-413]d/mmm/yy;@"/>
      <fill>
        <patternFill patternType="solid">
          <fgColor indexed="64"/>
          <bgColor rgb="FF0080C9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7" formatCode="&quot;€&quot;\ #,##0.00"/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family val="2"/>
        <scheme val="minor"/>
      </font>
      <numFmt numFmtId="165" formatCode="[$-413]d/mmm/yy;@"/>
      <fill>
        <patternFill patternType="solid">
          <fgColor indexed="64"/>
          <bgColor rgb="FF0080C9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alignment horizontal="left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alignment horizontal="left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alignment horizontal="left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alignment horizontal="left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alignment horizontal="left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alignment horizontal="left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0" formatCode="General"/>
      <alignment horizontal="left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alignment horizontal="left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alignment horizontal="left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alignment horizontal="left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alignment horizontal="left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  <protection locked="0" hidden="0"/>
    </dxf>
    <dxf>
      <border outline="0">
        <top style="thin">
          <color theme="0" tint="-0.24994659260841701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alignment horizontal="left" vertical="center" textRotation="0" wrapText="0" indent="0" justifyLastLine="0" shrinkToFit="0" readingOrder="0"/>
      <protection locked="0" hidden="0"/>
    </dxf>
    <dxf>
      <border outline="0">
        <bottom style="thin">
          <color theme="0" tint="-0.24994659260841701"/>
        </bottom>
      </border>
    </dxf>
  </dxfs>
  <tableStyles count="0" defaultTableStyle="TableStyleMedium2" defaultPivotStyle="PivotStyleLight16"/>
  <colors>
    <mruColors>
      <color rgb="FFF8CBAD"/>
      <color rgb="FFFCE4D6"/>
      <color rgb="FF0080C9"/>
      <color rgb="FF0099FF"/>
      <color rgb="FF5DC5FF"/>
      <color rgb="FF71AAFF"/>
      <color rgb="FF008AD6"/>
      <color rgb="FF008FDE"/>
      <color rgb="FF21B0FF"/>
      <color rgb="FF00A1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2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238125</xdr:colOff>
      <xdr:row>1</xdr:row>
      <xdr:rowOff>5528</xdr:rowOff>
    </xdr:from>
    <xdr:to>
      <xdr:col>10</xdr:col>
      <xdr:colOff>182563</xdr:colOff>
      <xdr:row>1</xdr:row>
      <xdr:rowOff>524041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DB8FF04C-9747-46AE-A6C2-1AA5A860D0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2420600" y="167453"/>
          <a:ext cx="830263" cy="5185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352425</xdr:colOff>
      <xdr:row>1</xdr:row>
      <xdr:rowOff>152400</xdr:rowOff>
    </xdr:from>
    <xdr:to>
      <xdr:col>11</xdr:col>
      <xdr:colOff>1180756</xdr:colOff>
      <xdr:row>1</xdr:row>
      <xdr:rowOff>469438</xdr:rowOff>
    </xdr:to>
    <xdr:pic>
      <xdr:nvPicPr>
        <xdr:cNvPr id="3" name="Afbeelding 2" descr="http://oud.snn.eu/upload/documenten/subsidies/subsidieregelingen/via/logo_efro_fc.png">
          <a:extLst>
            <a:ext uri="{FF2B5EF4-FFF2-40B4-BE49-F238E27FC236}">
              <a16:creationId xmlns:a16="http://schemas.microsoft.com/office/drawing/2014/main" id="{DC9CB77F-7F87-499B-B07C-9925CC2293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62850" y="314325"/>
          <a:ext cx="2168181" cy="3202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2</xdr:row>
      <xdr:rowOff>0</xdr:rowOff>
    </xdr:from>
    <xdr:to>
      <xdr:col>18</xdr:col>
      <xdr:colOff>9526</xdr:colOff>
      <xdr:row>6</xdr:row>
      <xdr:rowOff>485775</xdr:rowOff>
    </xdr:to>
    <xdr:sp macro="" textlink="">
      <xdr:nvSpPr>
        <xdr:cNvPr id="4" name="Rechthoek 3">
          <a:extLst>
            <a:ext uri="{FF2B5EF4-FFF2-40B4-BE49-F238E27FC236}">
              <a16:creationId xmlns:a16="http://schemas.microsoft.com/office/drawing/2014/main" id="{58F57B01-C112-4D66-9389-9B1F54F16BBD}"/>
            </a:ext>
          </a:extLst>
        </xdr:cNvPr>
        <xdr:cNvSpPr/>
      </xdr:nvSpPr>
      <xdr:spPr bwMode="auto">
        <a:xfrm>
          <a:off x="314325" y="790575"/>
          <a:ext cx="15430501" cy="1581150"/>
        </a:xfrm>
        <a:prstGeom prst="rect">
          <a:avLst/>
        </a:prstGeom>
        <a:solidFill>
          <a:srgbClr val="0080C9"/>
        </a:solidFill>
        <a:ln w="9525" cap="flat" cmpd="sng" algn="ctr">
          <a:solidFill>
            <a:schemeClr val="bg1">
              <a:lumMod val="75000"/>
            </a:schemeClr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r>
            <a:rPr lang="nl-NL" sz="1000" b="1" baseline="0">
              <a:solidFill>
                <a:schemeClr val="bg1"/>
              </a:solidFill>
              <a:effectLst/>
            </a:rPr>
            <a:t>Kosten van het project komen voor subsidie in aanmerking (subsidiabele kosten) als het gaat om: </a:t>
          </a:r>
        </a:p>
        <a:p>
          <a:br>
            <a:rPr lang="nl-NL" sz="1000" b="1" baseline="0">
              <a:solidFill>
                <a:schemeClr val="bg1"/>
              </a:solidFill>
              <a:effectLst/>
            </a:rPr>
          </a:br>
          <a:r>
            <a:rPr lang="nl-NL" sz="1000" b="1" baseline="0">
              <a:solidFill>
                <a:schemeClr val="bg1"/>
              </a:solidFill>
              <a:effectLst/>
            </a:rPr>
            <a:t>Loonkosten (in loondienst)</a:t>
          </a:r>
        </a:p>
        <a:p>
          <a:r>
            <a:rPr lang="nl-NL" sz="1000" b="1" baseline="0">
              <a:solidFill>
                <a:schemeClr val="bg1"/>
              </a:solidFill>
              <a:effectLst/>
            </a:rPr>
            <a:t>- Personeel van de onderneming en/of </a:t>
          </a:r>
        </a:p>
        <a:p>
          <a:r>
            <a:rPr lang="nl-NL" sz="1000" b="1" baseline="0">
              <a:solidFill>
                <a:schemeClr val="bg1"/>
              </a:solidFill>
              <a:effectLst/>
            </a:rPr>
            <a:t>- Personeel van een verbonden onderneming </a:t>
          </a:r>
        </a:p>
        <a:p>
          <a:r>
            <a:rPr lang="nl-NL" sz="1000" b="1" baseline="0">
              <a:solidFill>
                <a:schemeClr val="bg1"/>
              </a:solidFill>
              <a:effectLst/>
            </a:rPr>
            <a:t>- Personeel van een partneronderneming</a:t>
          </a:r>
          <a:br>
            <a:rPr lang="nl-NL" sz="1000" b="1" baseline="0">
              <a:solidFill>
                <a:schemeClr val="bg1"/>
              </a:solidFill>
              <a:effectLst/>
            </a:rPr>
          </a:br>
          <a:br>
            <a:rPr lang="nl-NL" sz="1000" b="1" baseline="0">
              <a:solidFill>
                <a:schemeClr val="bg1"/>
              </a:solidFill>
              <a:effectLst/>
            </a:rPr>
          </a:br>
          <a:r>
            <a:rPr lang="nl-NL" sz="1000" b="1" baseline="0">
              <a:solidFill>
                <a:schemeClr val="bg1"/>
              </a:solidFill>
              <a:effectLst/>
            </a:rPr>
            <a:t>Eigen arbeid (niet in loondienst) </a:t>
          </a:r>
        </a:p>
        <a:p>
          <a:r>
            <a:rPr lang="nl-NL" sz="1000" b="1" baseline="0">
              <a:solidFill>
                <a:schemeClr val="bg1"/>
              </a:solidFill>
              <a:effectLst/>
            </a:rPr>
            <a:t>- Bestuurder/eigenaar van de onderneming (niet verloonde DGA, zzp’er, VOF, maatschap) </a:t>
          </a:r>
        </a:p>
        <a:p>
          <a:endParaRPr lang="nl-NL" baseline="0">
            <a:solidFill>
              <a:schemeClr val="bg1"/>
            </a:solidFill>
            <a:effectLst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1438275</xdr:colOff>
      <xdr:row>1</xdr:row>
      <xdr:rowOff>62678</xdr:rowOff>
    </xdr:from>
    <xdr:to>
      <xdr:col>7</xdr:col>
      <xdr:colOff>2278063</xdr:colOff>
      <xdr:row>1</xdr:row>
      <xdr:rowOff>581191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415C5FEE-543B-4DC9-B95F-482E2AB75C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4135100" y="224603"/>
          <a:ext cx="839788" cy="5185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123825</xdr:colOff>
      <xdr:row>1</xdr:row>
      <xdr:rowOff>171450</xdr:rowOff>
    </xdr:from>
    <xdr:to>
      <xdr:col>8</xdr:col>
      <xdr:colOff>2390775</xdr:colOff>
      <xdr:row>1</xdr:row>
      <xdr:rowOff>494838</xdr:rowOff>
    </xdr:to>
    <xdr:pic>
      <xdr:nvPicPr>
        <xdr:cNvPr id="3" name="Afbeelding 2" descr="http://oud.snn.eu/upload/documenten/subsidies/subsidieregelingen/via/logo_efro_fc.png">
          <a:extLst>
            <a:ext uri="{FF2B5EF4-FFF2-40B4-BE49-F238E27FC236}">
              <a16:creationId xmlns:a16="http://schemas.microsoft.com/office/drawing/2014/main" id="{A5C80877-5F5C-4C03-92F5-518D742044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58550" y="333375"/>
          <a:ext cx="2266950" cy="3233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</xdr:colOff>
      <xdr:row>2</xdr:row>
      <xdr:rowOff>1</xdr:rowOff>
    </xdr:from>
    <xdr:to>
      <xdr:col>4</xdr:col>
      <xdr:colOff>104775</xdr:colOff>
      <xdr:row>3</xdr:row>
      <xdr:rowOff>333375</xdr:rowOff>
    </xdr:to>
    <xdr:sp macro="" textlink="">
      <xdr:nvSpPr>
        <xdr:cNvPr id="4" name="Rechthoek 3">
          <a:extLst>
            <a:ext uri="{FF2B5EF4-FFF2-40B4-BE49-F238E27FC236}">
              <a16:creationId xmlns:a16="http://schemas.microsoft.com/office/drawing/2014/main" id="{9D651A8C-F75E-4A82-AFF9-D07157EF5ED5}"/>
            </a:ext>
          </a:extLst>
        </xdr:cNvPr>
        <xdr:cNvSpPr/>
      </xdr:nvSpPr>
      <xdr:spPr bwMode="auto">
        <a:xfrm>
          <a:off x="314326" y="790576"/>
          <a:ext cx="6543674" cy="495299"/>
        </a:xfrm>
        <a:prstGeom prst="rect">
          <a:avLst/>
        </a:prstGeom>
        <a:solidFill>
          <a:srgbClr val="0080C9"/>
        </a:solidFill>
        <a:ln w="9525" cap="flat" cmpd="sng" algn="ctr">
          <a:solidFill>
            <a:schemeClr val="bg1">
              <a:lumMod val="75000"/>
            </a:schemeClr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r>
            <a:rPr lang="nl-NL" sz="1000" b="1">
              <a:solidFill>
                <a:schemeClr val="bg1"/>
              </a:solidFill>
              <a:effectLst/>
            </a:rPr>
            <a:t>In dit tabblad kunt u de overige</a:t>
          </a:r>
          <a:r>
            <a:rPr lang="nl-NL" sz="1000" b="1" baseline="0">
              <a:solidFill>
                <a:schemeClr val="bg1"/>
              </a:solidFill>
              <a:effectLst/>
            </a:rPr>
            <a:t> projectkosten uitwerken die u denkt te gaan maken binnen uw haalbaarheidsproject. De kosten kunt u uitwerken per kostensoort. </a:t>
          </a:r>
          <a:endParaRPr lang="nl-NL" sz="1000" b="1">
            <a:solidFill>
              <a:schemeClr val="bg1"/>
            </a:solidFill>
            <a:effectLst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800100</xdr:colOff>
      <xdr:row>1</xdr:row>
      <xdr:rowOff>15053</xdr:rowOff>
    </xdr:from>
    <xdr:to>
      <xdr:col>8</xdr:col>
      <xdr:colOff>230188</xdr:colOff>
      <xdr:row>1</xdr:row>
      <xdr:rowOff>533566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BF4654BD-2283-45CB-B27D-EEA96FDD6C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0525125" y="176978"/>
          <a:ext cx="839788" cy="5185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466725</xdr:colOff>
      <xdr:row>1</xdr:row>
      <xdr:rowOff>123825</xdr:rowOff>
    </xdr:from>
    <xdr:to>
      <xdr:col>10</xdr:col>
      <xdr:colOff>0</xdr:colOff>
      <xdr:row>1</xdr:row>
      <xdr:rowOff>447213</xdr:rowOff>
    </xdr:to>
    <xdr:pic>
      <xdr:nvPicPr>
        <xdr:cNvPr id="3" name="Afbeelding 2" descr="http://oud.snn.eu/upload/documenten/subsidies/subsidieregelingen/via/logo_efro_fc.png">
          <a:extLst>
            <a:ext uri="{FF2B5EF4-FFF2-40B4-BE49-F238E27FC236}">
              <a16:creationId xmlns:a16="http://schemas.microsoft.com/office/drawing/2014/main" id="{3874E85E-D061-438B-B8D2-AFF7AF4481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01450" y="285750"/>
          <a:ext cx="2266950" cy="3233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9525</xdr:colOff>
      <xdr:row>1</xdr:row>
      <xdr:rowOff>590551</xdr:rowOff>
    </xdr:from>
    <xdr:to>
      <xdr:col>3</xdr:col>
      <xdr:colOff>9525</xdr:colOff>
      <xdr:row>3</xdr:row>
      <xdr:rowOff>133349</xdr:rowOff>
    </xdr:to>
    <xdr:sp macro="" textlink="">
      <xdr:nvSpPr>
        <xdr:cNvPr id="4" name="Rechthoek 3">
          <a:extLst>
            <a:ext uri="{FF2B5EF4-FFF2-40B4-BE49-F238E27FC236}">
              <a16:creationId xmlns:a16="http://schemas.microsoft.com/office/drawing/2014/main" id="{725E4677-242E-4EE9-A105-9A3985AE122D}"/>
            </a:ext>
          </a:extLst>
        </xdr:cNvPr>
        <xdr:cNvSpPr/>
      </xdr:nvSpPr>
      <xdr:spPr bwMode="auto">
        <a:xfrm>
          <a:off x="323850" y="752476"/>
          <a:ext cx="4067175" cy="333373"/>
        </a:xfrm>
        <a:prstGeom prst="rect">
          <a:avLst/>
        </a:prstGeom>
        <a:solidFill>
          <a:srgbClr val="0080C9"/>
        </a:solidFill>
        <a:ln w="9525" cap="flat" cmpd="sng" algn="ctr">
          <a:solidFill>
            <a:schemeClr val="bg1">
              <a:lumMod val="75000"/>
            </a:schemeClr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r>
            <a:rPr lang="nl-NL" sz="1000" b="1">
              <a:solidFill>
                <a:schemeClr val="bg1"/>
              </a:solidFill>
              <a:effectLst/>
            </a:rPr>
            <a:t>Deze</a:t>
          </a:r>
          <a:r>
            <a:rPr lang="nl-NL" sz="1000" b="1" baseline="0">
              <a:solidFill>
                <a:schemeClr val="bg1"/>
              </a:solidFill>
              <a:effectLst/>
            </a:rPr>
            <a:t> tabel wordt automatisch gevuld, u hoeft hier niets in te vullen.</a:t>
          </a:r>
          <a:endParaRPr lang="nl-NL" sz="1000" b="1">
            <a:solidFill>
              <a:schemeClr val="bg1"/>
            </a:solidFill>
            <a:effectLst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wvnn.sharepoint.com/Controle%20en%20Aansluiting%20VIA%20en%20KEI%20(leeg)%20Aangepast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hoving\Downloads\Begrotingsformat%20JTF-aanvraag%202021-2027%20_0%20(1).xlsx" TargetMode="External"/><Relationship Id="rId1" Type="http://schemas.openxmlformats.org/officeDocument/2006/relationships/externalLinkPath" Target="file:///C:\Users\hoving\Downloads\Begrotingsformat%20JTF-aanvraag%202021-2027%20_0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acturenlijst"/>
      <sheetName val="Medewerker(s)"/>
      <sheetName val="Hulptabellen"/>
      <sheetName val="Uren"/>
      <sheetName val="Totaal overzich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structie"/>
      <sheetName val="Totale begroting"/>
      <sheetName val="Totale financiering"/>
      <sheetName val="Totale staatssteunanalyse"/>
      <sheetName val="Projectinformatie"/>
      <sheetName val="Penvoerder"/>
      <sheetName val="PP2"/>
      <sheetName val="PP3"/>
      <sheetName val="PP4"/>
      <sheetName val="PP5"/>
      <sheetName val="PP6"/>
      <sheetName val="PP7"/>
      <sheetName val="PP8"/>
      <sheetName val="PP9"/>
      <sheetName val="PP10"/>
      <sheetName val="PP11"/>
      <sheetName val="PP12"/>
      <sheetName val="PP13"/>
      <sheetName val="PP14"/>
      <sheetName val="PP15"/>
      <sheetName val="PP16"/>
      <sheetName val="PP17"/>
      <sheetName val="PP18"/>
      <sheetName val="PP19"/>
      <sheetName val="PP20"/>
      <sheetName val="Hulpblad"/>
      <sheetName val="Begrotingsformat JTF-aanvraag 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0103735-842C-4571-AEA3-6A10190FBCB2}" name="Tabel1" displayName="Tabel1" ref="B13:L32" totalsRowShown="0" dataDxfId="63" headerRowBorderDxfId="64" tableBorderDxfId="62" dataCellStyle="Standaard 2">
  <autoFilter ref="B13:L32" xr:uid="{40103735-842C-4571-AEA3-6A10190FBCB2}"/>
  <tableColumns count="11">
    <tableColumn id="1" xr3:uid="{26D2EF68-0114-4BB6-82D2-76E620CC5C99}" name="Achternaam" dataDxfId="61" dataCellStyle="Standaard 2"/>
    <tableColumn id="2" xr3:uid="{2D9EAA2C-05C3-4241-86B8-C238E2C588E4}" name="Voorletter(s)" dataDxfId="60" dataCellStyle="Standaard 2"/>
    <tableColumn id="3" xr3:uid="{CB329D34-5F56-4C90-9E60-BD2927621A30}" name="Functie" dataDxfId="59" dataCellStyle="Standaard 2"/>
    <tableColumn id="4" xr3:uid="{F96FD295-8C42-4D3B-8BC6-B5E8FA7C52B7}" name="Loonkosten of eigen arbeid " dataDxfId="58" dataCellStyle="Standaard 2"/>
    <tableColumn id="5" xr3:uid="{9FA7018A-A04F-4CC7-BF05-79A83C8B25E7}" name="Staat op de loonlijst van (bij loonkosten)" dataDxfId="57" dataCellStyle="Standaard 2">
      <calculatedColumnFormula>IF(E14="Eigen arbeid","n.v.t."," ")</calculatedColumnFormula>
    </tableColumn>
    <tableColumn id="6" xr3:uid="{306AB9E3-3AB8-4291-9C01-C16E6E090B0A}" name="Projectfase/ werkpakket" dataDxfId="56" dataCellStyle="Standaard 2"/>
    <tableColumn id="7" xr3:uid="{41CB0A8F-9B7E-4CAB-BE2F-B73AB77CDC73}" name="Omschrijving werkzaamheden" dataDxfId="55" dataCellStyle="Standaard 2"/>
    <tableColumn id="8" xr3:uid="{C8C332B4-3C60-48B5-A181-A53347FA5532}" name="Aantal uren" dataDxfId="54" dataCellStyle="Standaard 2"/>
    <tableColumn id="9" xr3:uid="{103ABFEE-6262-4523-89A6-B0A1EBDAABFD}" name="Uurtarief" dataDxfId="53" dataCellStyle="Valuta"/>
    <tableColumn id="10" xr3:uid="{79C77468-5BF5-4BEB-B633-34EF560D480F}" name="Begrote kosten in € " dataDxfId="52" dataCellStyle="Valuta"/>
    <tableColumn id="11" xr3:uid="{3492DDD8-6921-4A9D-A5D1-CA1ECB627C94}" name="Opmerking" dataDxfId="51" dataCellStyle="Standaard 2"/>
  </tableColumns>
  <tableStyleInfo name="TableStyleMedium16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DD2567BD-75C8-4A00-B7FC-E6C287AB97D0}" name="Tabel3" displayName="Tabel3" ref="B13:I21" totalsRowShown="0" headerRowDxfId="50" dataDxfId="48" headerRowBorderDxfId="49" tableBorderDxfId="47" totalsRowBorderDxfId="46" headerRowCellStyle="Standaard 2">
  <autoFilter ref="B13:I21" xr:uid="{DD2567BD-75C8-4A00-B7FC-E6C287AB97D0}"/>
  <tableColumns count="8">
    <tableColumn id="1" xr3:uid="{2C97AE93-7535-4FA8-9778-BA22B5541A41}" name="Materiaalsoort" dataDxfId="45" dataCellStyle="Standaard 2"/>
    <tableColumn id="2" xr3:uid="{ACA1B2A8-9979-4FCB-A2D1-5C6719A2CD1D}" name="Projectfase/werkpakket" dataDxfId="44" dataCellStyle="Standaard 2"/>
    <tableColumn id="3" xr3:uid="{31864D12-C562-4796-ACE2-A85D93FEDB81}" name="Waarom is het nodig voor het haalbaarheidsproject?" dataDxfId="43" dataCellStyle="Standaard 2"/>
    <tableColumn id="4" xr3:uid="{3B107BDB-55E9-4F2C-8487-C4A332CAB5F9}" name="Is het nog bruikbaar na het project?" dataDxfId="42" dataCellStyle="Standaard 2"/>
    <tableColumn id="5" xr3:uid="{B082F2C6-3EC3-4224-A419-AB8A0588117A}" name="Leverancier" dataDxfId="41" dataCellStyle="Standaard 2"/>
    <tableColumn id="6" xr3:uid="{88761611-3E63-4507-A04F-0CD74BBED1F2}" name="Begrote kosten (exclusief btw)" dataDxfId="40" dataCellStyle="Valuta"/>
    <tableColumn id="7" xr3:uid="{D51E25AA-070E-4AEA-806C-3BD9AB2E083D}" name="Wie gaat deze kosten maken en betalen?" dataDxfId="39" dataCellStyle="Valuta"/>
    <tableColumn id="8" xr3:uid="{328FDF2D-A34F-44D9-8BF8-17EEFD7E18A2}" name="Opmerking" dataDxfId="38" dataCellStyle="Standaard 2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20E4C4B-207A-4E1E-AD1A-B79980BBD698}" name="Tabel4" displayName="Tabel4" ref="B7:E10" totalsRowShown="0" headerRowDxfId="37" dataDxfId="36" tableBorderDxfId="35" headerRowCellStyle="Standaard 2" dataCellStyle="Standaard 2">
  <autoFilter ref="B7:E10" xr:uid="{020E4C4B-207A-4E1E-AD1A-B79980BBD698}"/>
  <tableColumns count="4">
    <tableColumn id="1" xr3:uid="{2803E9D0-876F-45D0-92B6-E04CB3E51301}" name="Naam proeftuin" dataDxfId="34" dataCellStyle="Standaard 2"/>
    <tableColumn id="2" xr3:uid="{638A5608-D0DA-4B0B-BDCB-D38FCF02D951}" name="Projectfase/werkpakket" dataDxfId="33" dataCellStyle="Standaard 2"/>
    <tableColumn id="3" xr3:uid="{B9E2A73A-BE68-4C28-B494-C31E10B46BD3}" name="Totale kosten" dataDxfId="32" dataCellStyle="Standaard 2"/>
    <tableColumn id="4" xr3:uid="{8CED081F-B041-409F-BDAD-0F14985CFC85}" name="Opmerking" dataDxfId="31" dataCellStyle="Standaard 2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9155E72E-0272-4B03-8055-77553C7B37FF}" name="Tabel5" displayName="Tabel5" ref="B24:I32" totalsRowShown="0" headerRowDxfId="30" dataDxfId="28" headerRowBorderDxfId="29" tableBorderDxfId="27" totalsRowBorderDxfId="26" headerRowCellStyle="Standaard 2">
  <autoFilter ref="B24:I32" xr:uid="{9155E72E-0272-4B03-8055-77553C7B37FF}"/>
  <tableColumns count="8">
    <tableColumn id="1" xr3:uid="{E30E4E11-7D73-46AF-BBC9-3736B2CC8CC4}" name="Huursoort" dataDxfId="25" dataCellStyle="Standaard 2"/>
    <tableColumn id="2" xr3:uid="{0F1C30DC-4E82-4FB1-83BB-40FD8DEE65E1}" name="Projectfase/werkpakket" dataDxfId="24" dataCellStyle="Standaard 2"/>
    <tableColumn id="3" xr3:uid="{98722969-30F1-41D0-BE3C-9AA1CFAD5891}" name="Waarom is het nodig voor het haalbaarheidsproject?" dataDxfId="23" dataCellStyle="Standaard 2"/>
    <tableColumn id="4" xr3:uid="{14D78247-0FF3-477A-9929-D62D2D5C3033}" name="Wordt het ook voor zaken buiten het project gehuurd?" dataDxfId="22" dataCellStyle="Standaard 2"/>
    <tableColumn id="5" xr3:uid="{686D6D02-EDED-4499-B280-A6EF0D50130E}" name="Verhuurder apparatuur en uitrusting" dataDxfId="21" dataCellStyle="Standaard 2"/>
    <tableColumn id="6" xr3:uid="{F6A85F29-463E-43DA-B52B-1BE044A85516}" name="Begrote kosten (exclusief btw)" dataDxfId="20" dataCellStyle="Standaard 2"/>
    <tableColumn id="7" xr3:uid="{432CBBE7-35D6-4BE5-A23B-BD8E6CF0C7EB}" name="Wie gaat deze kosten maken en betalen?" dataDxfId="19" dataCellStyle="Valuta"/>
    <tableColumn id="8" xr3:uid="{E02228CF-49DD-422C-9F7D-DD05C52EC784}" name="Opmerking" dataDxfId="18" dataCellStyle="Standaard 2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62EEDF5D-A55D-404F-86BA-D9B8708C9AF7}" name="Tabel6" displayName="Tabel6" ref="B35:I43" totalsRowShown="0" headerRowDxfId="17" dataDxfId="15" headerRowBorderDxfId="16" tableBorderDxfId="14" totalsRowBorderDxfId="13" headerRowCellStyle="Standaard 2">
  <autoFilter ref="B35:I43" xr:uid="{62EEDF5D-A55D-404F-86BA-D9B8708C9AF7}"/>
  <tableColumns count="8">
    <tableColumn id="1" xr3:uid="{4DDBFA0D-B887-4B20-AA43-DBA912D1A7B4}" name="Naam adviesonderneming" dataDxfId="12" dataCellStyle="Standaard 2"/>
    <tableColumn id="2" xr3:uid="{D1F4416E-D07C-437E-BF0B-43B4EC22241C}" name="Projectfase/werkpakket" dataDxfId="11" dataCellStyle="Standaard 2"/>
    <tableColumn id="3" xr3:uid="{19E804B7-B1BE-4E88-93BB-D5CDD3793579}" name="Omschrijving werkzaamheden" dataDxfId="10" dataCellStyle="Standaard 2"/>
    <tableColumn id="4" xr3:uid="{1033987C-A22F-4B7E-8C33-C3636B97F7B0}" name="Aantal uren" dataDxfId="9" dataCellStyle="Standaard 2"/>
    <tableColumn id="5" xr3:uid="{289A55A2-1F4D-4B98-A89F-109D00C15CB8}" name="Uurtarief" dataDxfId="8" dataCellStyle="Standaard 2"/>
    <tableColumn id="6" xr3:uid="{8DE39758-09E5-4F2E-9931-110E1DA9563C}" name="Totale kosten" dataDxfId="7" dataCellStyle="Standaard 2"/>
    <tableColumn id="7" xr3:uid="{4823719C-57F2-41AA-A07E-7643F0A2D01C}" name="Wie gaat deze kosten maken en betalen?" dataDxfId="6" dataCellStyle="Valuta"/>
    <tableColumn id="8" xr3:uid="{1310BAF7-529D-4C36-98D7-C1422FBC213A}" name="Opmerking" dataDxfId="5" dataCellStyle="Standaard 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5.xml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4388F9-26F7-42DE-920A-0D97AAABD23E}">
  <sheetPr>
    <tabColor rgb="FFE63329"/>
    <pageSetUpPr fitToPage="1"/>
  </sheetPr>
  <dimension ref="B1:BT614"/>
  <sheetViews>
    <sheetView showGridLines="0" tabSelected="1" zoomScaleNormal="100" workbookViewId="0">
      <selection activeCell="C17" sqref="C17"/>
    </sheetView>
  </sheetViews>
  <sheetFormatPr defaultColWidth="9" defaultRowHeight="12.75" x14ac:dyDescent="0.15"/>
  <cols>
    <col min="1" max="1" width="4.125" style="5" customWidth="1"/>
    <col min="2" max="2" width="20.5" style="68" customWidth="1"/>
    <col min="3" max="3" width="11.125" style="68" customWidth="1"/>
    <col min="4" max="4" width="16.5" style="68" customWidth="1"/>
    <col min="5" max="5" width="31.25" style="68" customWidth="1"/>
    <col min="6" max="6" width="30" style="68" customWidth="1"/>
    <col min="7" max="7" width="12.375" style="68" customWidth="1"/>
    <col min="8" max="8" width="23.25" style="68" customWidth="1"/>
    <col min="9" max="9" width="10.75" style="68" customWidth="1"/>
    <col min="10" max="10" width="11.625" style="71" customWidth="1"/>
    <col min="11" max="11" width="17.25" style="71" customWidth="1"/>
    <col min="12" max="12" width="17.75" style="68" customWidth="1"/>
    <col min="13" max="13" width="10.75" style="71" hidden="1" customWidth="1"/>
    <col min="14" max="14" width="21.125" style="73" hidden="1" customWidth="1"/>
    <col min="15" max="15" width="13.5" style="73" hidden="1" customWidth="1"/>
    <col min="16" max="16" width="14.375" style="71" hidden="1" customWidth="1"/>
    <col min="17" max="17" width="10.75" style="71" hidden="1" customWidth="1"/>
    <col min="18" max="18" width="20.125" style="68" hidden="1" customWidth="1"/>
    <col min="19" max="27" width="9" style="68" customWidth="1"/>
    <col min="28" max="28" width="1.5" style="68" customWidth="1"/>
    <col min="29" max="35" width="9" style="68" hidden="1" customWidth="1"/>
    <col min="36" max="72" width="9" style="68"/>
    <col min="73" max="16384" width="9" style="5"/>
  </cols>
  <sheetData>
    <row r="1" spans="2:72" s="7" customFormat="1" x14ac:dyDescent="0.15">
      <c r="B1" s="10"/>
      <c r="C1" s="10"/>
      <c r="D1" s="10"/>
      <c r="E1" s="10"/>
      <c r="F1" s="10"/>
      <c r="G1" s="10"/>
      <c r="H1" s="10"/>
      <c r="I1" s="10"/>
      <c r="J1" s="15"/>
      <c r="K1" s="15"/>
      <c r="L1" s="10"/>
      <c r="M1" s="15"/>
      <c r="N1" s="17"/>
      <c r="O1" s="17"/>
      <c r="P1" s="15"/>
      <c r="Q1" s="15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  <c r="BB1" s="10"/>
      <c r="BC1" s="10"/>
      <c r="BD1" s="10"/>
      <c r="BE1" s="10"/>
      <c r="BF1" s="10"/>
      <c r="BG1" s="10"/>
      <c r="BH1" s="10"/>
      <c r="BI1" s="10"/>
      <c r="BJ1" s="10"/>
      <c r="BK1" s="10"/>
      <c r="BL1" s="10"/>
      <c r="BM1" s="10"/>
      <c r="BN1" s="10"/>
      <c r="BO1" s="10"/>
      <c r="BP1" s="10"/>
      <c r="BQ1" s="10"/>
      <c r="BR1" s="10"/>
      <c r="BS1" s="10"/>
      <c r="BT1" s="10"/>
    </row>
    <row r="2" spans="2:72" s="4" customFormat="1" ht="49.5" customHeight="1" x14ac:dyDescent="0.15">
      <c r="B2" s="1" t="s">
        <v>0</v>
      </c>
      <c r="C2" s="1"/>
      <c r="D2" s="1"/>
      <c r="E2" s="1"/>
      <c r="F2" s="1"/>
      <c r="G2" s="1"/>
      <c r="H2" s="1"/>
      <c r="I2" s="2"/>
      <c r="J2" s="3"/>
      <c r="K2" s="3"/>
      <c r="L2" s="2"/>
      <c r="M2" s="3"/>
      <c r="N2" s="3"/>
      <c r="O2" s="3"/>
      <c r="P2" s="3"/>
      <c r="Q2" s="3"/>
      <c r="R2" s="2"/>
    </row>
    <row r="3" spans="2:72" s="7" customFormat="1" ht="12.75" customHeight="1" x14ac:dyDescent="0.15">
      <c r="B3" s="93"/>
      <c r="C3" s="93"/>
      <c r="D3" s="93"/>
      <c r="E3" s="93"/>
      <c r="F3" s="93"/>
      <c r="G3" s="93"/>
      <c r="H3" s="93"/>
      <c r="I3" s="94"/>
      <c r="J3" s="94"/>
      <c r="K3" s="94"/>
      <c r="L3" s="94"/>
      <c r="M3" s="94"/>
      <c r="N3" s="94"/>
      <c r="O3" s="94"/>
      <c r="P3" s="94"/>
      <c r="Q3" s="94"/>
      <c r="R3" s="94"/>
    </row>
    <row r="4" spans="2:72" s="7" customFormat="1" ht="48" customHeight="1" x14ac:dyDescent="0.15">
      <c r="B4" s="94"/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</row>
    <row r="5" spans="2:72" s="7" customFormat="1" x14ac:dyDescent="0.15">
      <c r="B5" s="94"/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</row>
    <row r="6" spans="2:72" s="7" customFormat="1" x14ac:dyDescent="0.15">
      <c r="B6" s="94"/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</row>
    <row r="7" spans="2:72" s="7" customFormat="1" ht="55.5" customHeight="1" x14ac:dyDescent="0.15">
      <c r="B7" s="5"/>
      <c r="C7" s="5"/>
      <c r="D7" s="5"/>
      <c r="E7" s="5"/>
      <c r="F7" s="5"/>
      <c r="G7" s="5"/>
      <c r="H7" s="5"/>
      <c r="I7" s="5"/>
      <c r="J7" s="6"/>
      <c r="K7" s="6"/>
      <c r="L7" s="5"/>
      <c r="M7" s="6"/>
      <c r="N7" s="6"/>
      <c r="O7" s="6"/>
      <c r="P7" s="6"/>
      <c r="Q7" s="6"/>
      <c r="R7" s="5"/>
    </row>
    <row r="8" spans="2:72" s="7" customFormat="1" x14ac:dyDescent="0.15">
      <c r="B8" s="95" t="s">
        <v>1</v>
      </c>
      <c r="C8" s="95"/>
      <c r="D8" s="95"/>
      <c r="E8" s="95"/>
      <c r="F8" s="95"/>
      <c r="G8" s="95"/>
      <c r="H8" s="95"/>
      <c r="I8" s="95"/>
      <c r="J8" s="95"/>
      <c r="K8" s="95"/>
      <c r="L8" s="95"/>
      <c r="M8" s="95"/>
      <c r="N8" s="95"/>
      <c r="O8" s="95"/>
      <c r="P8" s="95"/>
      <c r="Q8" s="95"/>
      <c r="R8" s="95"/>
    </row>
    <row r="9" spans="2:72" s="29" customFormat="1" ht="48" customHeight="1" x14ac:dyDescent="0.15">
      <c r="B9" s="30" t="s">
        <v>2</v>
      </c>
      <c r="C9" s="30" t="s">
        <v>3</v>
      </c>
      <c r="D9" s="30" t="s">
        <v>4</v>
      </c>
      <c r="E9" s="30" t="s">
        <v>5</v>
      </c>
      <c r="F9" s="30" t="s">
        <v>6</v>
      </c>
      <c r="G9" s="24" t="s">
        <v>7</v>
      </c>
      <c r="H9" s="24" t="s">
        <v>8</v>
      </c>
      <c r="I9" s="24" t="s">
        <v>9</v>
      </c>
      <c r="J9" s="28" t="s">
        <v>10</v>
      </c>
      <c r="K9" s="28" t="s">
        <v>11</v>
      </c>
      <c r="L9" s="25" t="s">
        <v>12</v>
      </c>
      <c r="M9" s="24"/>
      <c r="N9" s="28"/>
      <c r="O9" s="28"/>
      <c r="P9" s="28"/>
      <c r="Q9" s="28"/>
      <c r="R9" s="28"/>
    </row>
    <row r="10" spans="2:72" s="7" customFormat="1" x14ac:dyDescent="0.15">
      <c r="B10" s="18" t="s">
        <v>13</v>
      </c>
      <c r="C10" s="18" t="s">
        <v>14</v>
      </c>
      <c r="D10" s="18" t="s">
        <v>15</v>
      </c>
      <c r="E10" s="18" t="s">
        <v>16</v>
      </c>
      <c r="F10" s="18" t="s">
        <v>17</v>
      </c>
      <c r="G10" s="18" t="s">
        <v>18</v>
      </c>
      <c r="H10" s="18" t="s">
        <v>19</v>
      </c>
      <c r="I10" s="18">
        <v>30</v>
      </c>
      <c r="J10" s="19">
        <v>55</v>
      </c>
      <c r="K10" s="19">
        <f>I10*J10</f>
        <v>1650</v>
      </c>
      <c r="L10" s="18"/>
      <c r="M10" s="20"/>
      <c r="N10" s="21"/>
      <c r="O10" s="21"/>
      <c r="P10" s="21"/>
      <c r="Q10" s="19"/>
      <c r="R10" s="18"/>
    </row>
    <row r="11" spans="2:72" s="7" customFormat="1" x14ac:dyDescent="0.15">
      <c r="B11" s="18" t="s">
        <v>20</v>
      </c>
      <c r="C11" s="18" t="s">
        <v>21</v>
      </c>
      <c r="D11" s="18" t="s">
        <v>22</v>
      </c>
      <c r="E11" s="18" t="s">
        <v>0</v>
      </c>
      <c r="F11" s="18" t="s">
        <v>23</v>
      </c>
      <c r="G11" s="18" t="s">
        <v>24</v>
      </c>
      <c r="H11" s="18" t="s">
        <v>25</v>
      </c>
      <c r="I11" s="18">
        <v>10</v>
      </c>
      <c r="J11" s="19">
        <v>55</v>
      </c>
      <c r="K11" s="19">
        <f>I11*J11</f>
        <v>550</v>
      </c>
      <c r="L11" s="18"/>
      <c r="M11" s="22"/>
      <c r="N11" s="27"/>
      <c r="O11" s="27"/>
      <c r="P11" s="27"/>
      <c r="Q11" s="19"/>
      <c r="R11" s="18"/>
    </row>
    <row r="12" spans="2:72" s="7" customFormat="1" x14ac:dyDescent="0.15">
      <c r="B12" s="5"/>
      <c r="C12" s="5"/>
      <c r="D12" s="5"/>
      <c r="E12" s="5"/>
      <c r="F12" s="5"/>
      <c r="G12" s="5"/>
      <c r="H12" s="5"/>
      <c r="I12" s="5"/>
      <c r="J12" s="6"/>
      <c r="K12" s="6"/>
      <c r="L12" s="8"/>
      <c r="M12" s="9"/>
      <c r="N12" s="6"/>
      <c r="O12" s="6"/>
      <c r="P12" s="6"/>
      <c r="Q12" s="6"/>
      <c r="R12" s="5"/>
    </row>
    <row r="13" spans="2:72" s="26" customFormat="1" ht="43.5" customHeight="1" x14ac:dyDescent="0.15">
      <c r="B13" s="87" t="s">
        <v>2</v>
      </c>
      <c r="C13" s="87" t="s">
        <v>3</v>
      </c>
      <c r="D13" s="87" t="s">
        <v>4</v>
      </c>
      <c r="E13" s="87" t="s">
        <v>5</v>
      </c>
      <c r="F13" s="87" t="s">
        <v>6</v>
      </c>
      <c r="G13" s="87" t="s">
        <v>7</v>
      </c>
      <c r="H13" s="87" t="s">
        <v>8</v>
      </c>
      <c r="I13" s="87" t="s">
        <v>9</v>
      </c>
      <c r="J13" s="88" t="s">
        <v>10</v>
      </c>
      <c r="K13" s="88" t="s">
        <v>11</v>
      </c>
      <c r="L13" s="89" t="s">
        <v>12</v>
      </c>
      <c r="M13" s="30" t="s">
        <v>26</v>
      </c>
      <c r="N13" s="31" t="s">
        <v>27</v>
      </c>
      <c r="O13" s="31" t="s">
        <v>28</v>
      </c>
      <c r="P13" s="31" t="s">
        <v>29</v>
      </c>
      <c r="Q13" s="31" t="s">
        <v>30</v>
      </c>
      <c r="R13" s="31" t="s">
        <v>12</v>
      </c>
    </row>
    <row r="14" spans="2:72" s="10" customFormat="1" x14ac:dyDescent="0.15">
      <c r="B14" s="90"/>
      <c r="C14" s="90"/>
      <c r="D14" s="90"/>
      <c r="E14" s="90"/>
      <c r="F14" s="32" t="str">
        <f>IF(E14="Eigen arbeid","n.v.t.","")</f>
        <v/>
      </c>
      <c r="G14" s="90" t="s">
        <v>31</v>
      </c>
      <c r="H14" s="90"/>
      <c r="I14" s="90"/>
      <c r="J14" s="91">
        <v>55</v>
      </c>
      <c r="K14" s="91">
        <f>I14*J14</f>
        <v>0</v>
      </c>
      <c r="L14" s="92"/>
      <c r="M14" s="34"/>
      <c r="N14" s="35" t="e">
        <f>(#REF!*12)</f>
        <v>#REF!</v>
      </c>
      <c r="O14" s="35" t="e">
        <f>N14*0.32</f>
        <v>#REF!</v>
      </c>
      <c r="P14" s="35" t="e">
        <f>(N14+O14)*0.15</f>
        <v>#REF!</v>
      </c>
      <c r="Q14" s="36" t="str">
        <f>IF(I14="","",IF(#REF!="Ja",ROUND((N14+O14+P14)/(1720*M14*#REF!/40),2),IF(#REF!="IKT",N14+O14,39)))</f>
        <v/>
      </c>
      <c r="R14" s="32"/>
      <c r="T14" s="53" t="s">
        <v>0</v>
      </c>
    </row>
    <row r="15" spans="2:72" s="10" customFormat="1" x14ac:dyDescent="0.15">
      <c r="B15" s="32"/>
      <c r="C15" s="32"/>
      <c r="D15" s="32"/>
      <c r="E15" s="32"/>
      <c r="F15" s="32" t="str">
        <f t="shared" ref="F15" si="0">IF(E15="Eigen arbeid","n.v.t.","")</f>
        <v/>
      </c>
      <c r="G15" s="32"/>
      <c r="H15" s="32"/>
      <c r="I15" s="32"/>
      <c r="J15" s="52">
        <v>55</v>
      </c>
      <c r="K15" s="52">
        <f t="shared" ref="K15:K32" si="1">I15*J15</f>
        <v>0</v>
      </c>
      <c r="L15" s="33"/>
      <c r="M15" s="34"/>
      <c r="N15" s="35" t="e">
        <f>(#REF!*12)</f>
        <v>#REF!</v>
      </c>
      <c r="O15" s="35" t="e">
        <f t="shared" ref="O15:O78" si="2">N15*0.32</f>
        <v>#REF!</v>
      </c>
      <c r="P15" s="35" t="e">
        <f t="shared" ref="P15:P78" si="3">(N15+O15)*0.15</f>
        <v>#REF!</v>
      </c>
      <c r="Q15" s="36" t="str">
        <f>IF(I15="","",IF(#REF!="Ja",ROUND((N15+O15+P15)/(1720*M15*#REF!/40),2),IF(#REF!="IKT",N15+O15,39)))</f>
        <v/>
      </c>
      <c r="R15" s="32"/>
      <c r="T15" s="53" t="s">
        <v>16</v>
      </c>
    </row>
    <row r="16" spans="2:72" s="10" customFormat="1" x14ac:dyDescent="0.15">
      <c r="B16" s="32"/>
      <c r="C16" s="32"/>
      <c r="D16" s="32"/>
      <c r="E16" s="32"/>
      <c r="F16" s="32" t="str">
        <f>IF(E16="Eigen arbeid","n.v.t.","")</f>
        <v/>
      </c>
      <c r="G16" s="32"/>
      <c r="H16" s="32"/>
      <c r="I16" s="32"/>
      <c r="J16" s="52">
        <v>55</v>
      </c>
      <c r="K16" s="52">
        <f t="shared" si="1"/>
        <v>0</v>
      </c>
      <c r="L16" s="33"/>
      <c r="M16" s="34"/>
      <c r="N16" s="35" t="e">
        <f>(#REF!*12)</f>
        <v>#REF!</v>
      </c>
      <c r="O16" s="35" t="e">
        <f t="shared" si="2"/>
        <v>#REF!</v>
      </c>
      <c r="P16" s="35" t="e">
        <f t="shared" si="3"/>
        <v>#REF!</v>
      </c>
      <c r="Q16" s="36" t="str">
        <f>IF(I16="","",IF(#REF!="Ja",ROUND((N16+O16+P16)/(1720*M16*#REF!/40),2),IF(#REF!="IKT",N16+O16,39)))</f>
        <v/>
      </c>
      <c r="R16" s="32"/>
      <c r="S16" s="11"/>
    </row>
    <row r="17" spans="2:18" s="10" customFormat="1" x14ac:dyDescent="0.15">
      <c r="B17" s="32"/>
      <c r="C17" s="32"/>
      <c r="D17" s="32"/>
      <c r="E17" s="32"/>
      <c r="F17" s="32" t="str">
        <f t="shared" ref="F17:F32" si="4">IF(E17="Eigen arbeid","n.v.t."," ")</f>
        <v xml:space="preserve"> </v>
      </c>
      <c r="G17" s="32"/>
      <c r="H17" s="32"/>
      <c r="I17" s="32"/>
      <c r="J17" s="52">
        <v>55</v>
      </c>
      <c r="K17" s="52">
        <f t="shared" si="1"/>
        <v>0</v>
      </c>
      <c r="L17" s="33"/>
      <c r="M17" s="34"/>
      <c r="N17" s="35" t="e">
        <f>(#REF!*12)</f>
        <v>#REF!</v>
      </c>
      <c r="O17" s="35" t="e">
        <f t="shared" si="2"/>
        <v>#REF!</v>
      </c>
      <c r="P17" s="35" t="e">
        <f t="shared" si="3"/>
        <v>#REF!</v>
      </c>
      <c r="Q17" s="36" t="str">
        <f>IF(I17="","",IF(#REF!="Ja",ROUND((N17+O17+P17)/(1720*M17*#REF!/40),2),IF(#REF!="IKT",N17+O17,39)))</f>
        <v/>
      </c>
      <c r="R17" s="32"/>
    </row>
    <row r="18" spans="2:18" s="10" customFormat="1" x14ac:dyDescent="0.15">
      <c r="B18" s="32"/>
      <c r="C18" s="32"/>
      <c r="D18" s="32"/>
      <c r="E18" s="32"/>
      <c r="F18" s="32" t="str">
        <f t="shared" si="4"/>
        <v xml:space="preserve"> </v>
      </c>
      <c r="G18" s="32"/>
      <c r="H18" s="32"/>
      <c r="I18" s="32"/>
      <c r="J18" s="52">
        <v>55</v>
      </c>
      <c r="K18" s="52">
        <f t="shared" si="1"/>
        <v>0</v>
      </c>
      <c r="L18" s="33"/>
      <c r="M18" s="34"/>
      <c r="N18" s="35" t="e">
        <f>(#REF!*12)</f>
        <v>#REF!</v>
      </c>
      <c r="O18" s="35" t="e">
        <f t="shared" si="2"/>
        <v>#REF!</v>
      </c>
      <c r="P18" s="35" t="e">
        <f t="shared" si="3"/>
        <v>#REF!</v>
      </c>
      <c r="Q18" s="36" t="str">
        <f>IF(I18="","",IF(#REF!="Ja",ROUND((N18+O18+P18)/(1720*M18*#REF!/40),2),IF(#REF!="IKT",N18+O18,39)))</f>
        <v/>
      </c>
      <c r="R18" s="32"/>
    </row>
    <row r="19" spans="2:18" s="10" customFormat="1" x14ac:dyDescent="0.15">
      <c r="B19" s="32"/>
      <c r="C19" s="32"/>
      <c r="D19" s="32"/>
      <c r="E19" s="32"/>
      <c r="F19" s="32" t="str">
        <f t="shared" si="4"/>
        <v xml:space="preserve"> </v>
      </c>
      <c r="G19" s="32"/>
      <c r="H19" s="32"/>
      <c r="I19" s="32"/>
      <c r="J19" s="52">
        <v>55</v>
      </c>
      <c r="K19" s="52">
        <f t="shared" si="1"/>
        <v>0</v>
      </c>
      <c r="L19" s="33"/>
      <c r="M19" s="34"/>
      <c r="N19" s="35" t="e">
        <f>(#REF!*12)</f>
        <v>#REF!</v>
      </c>
      <c r="O19" s="35" t="e">
        <f t="shared" si="2"/>
        <v>#REF!</v>
      </c>
      <c r="P19" s="35" t="e">
        <f t="shared" si="3"/>
        <v>#REF!</v>
      </c>
      <c r="Q19" s="36" t="str">
        <f>IF(I19="","",IF(#REF!="Ja",ROUND((N19+O19+P19)/(1720*M19*#REF!/40),2),IF(#REF!="IKT",N19+O19,39)))</f>
        <v/>
      </c>
      <c r="R19" s="32"/>
    </row>
    <row r="20" spans="2:18" s="10" customFormat="1" x14ac:dyDescent="0.15">
      <c r="B20" s="32"/>
      <c r="C20" s="32"/>
      <c r="D20" s="32"/>
      <c r="E20" s="32"/>
      <c r="F20" s="32" t="str">
        <f t="shared" si="4"/>
        <v xml:space="preserve"> </v>
      </c>
      <c r="G20" s="32"/>
      <c r="H20" s="32"/>
      <c r="I20" s="32"/>
      <c r="J20" s="52">
        <v>55</v>
      </c>
      <c r="K20" s="52">
        <f t="shared" si="1"/>
        <v>0</v>
      </c>
      <c r="L20" s="37"/>
      <c r="M20" s="34"/>
      <c r="N20" s="35" t="e">
        <f>(#REF!*12)</f>
        <v>#REF!</v>
      </c>
      <c r="O20" s="35" t="e">
        <f t="shared" si="2"/>
        <v>#REF!</v>
      </c>
      <c r="P20" s="35" t="e">
        <f t="shared" si="3"/>
        <v>#REF!</v>
      </c>
      <c r="Q20" s="36" t="str">
        <f>IF(I20="","",IF(#REF!="Ja",ROUND((N20+O20+P20)/(1720*M20*#REF!/40),2),IF(#REF!="IKT",N20+O20,39)))</f>
        <v/>
      </c>
      <c r="R20" s="32"/>
    </row>
    <row r="21" spans="2:18" s="10" customFormat="1" x14ac:dyDescent="0.15">
      <c r="B21" s="32"/>
      <c r="C21" s="32"/>
      <c r="D21" s="32"/>
      <c r="E21" s="32"/>
      <c r="F21" s="32" t="str">
        <f t="shared" si="4"/>
        <v xml:space="preserve"> </v>
      </c>
      <c r="G21" s="32"/>
      <c r="H21" s="32"/>
      <c r="I21" s="32"/>
      <c r="J21" s="52">
        <v>55</v>
      </c>
      <c r="K21" s="52">
        <f t="shared" si="1"/>
        <v>0</v>
      </c>
      <c r="L21" s="33"/>
      <c r="M21" s="34"/>
      <c r="N21" s="35" t="e">
        <f>(#REF!*12)</f>
        <v>#REF!</v>
      </c>
      <c r="O21" s="35" t="e">
        <f t="shared" si="2"/>
        <v>#REF!</v>
      </c>
      <c r="P21" s="35" t="e">
        <f t="shared" si="3"/>
        <v>#REF!</v>
      </c>
      <c r="Q21" s="36" t="str">
        <f>IF(I21="","",IF(#REF!="Ja",ROUND((N21+O21+P21)/(1720*M21*#REF!/40),2),IF(#REF!="IKT",N21+O21,39)))</f>
        <v/>
      </c>
      <c r="R21" s="32"/>
    </row>
    <row r="22" spans="2:18" s="10" customFormat="1" x14ac:dyDescent="0.15">
      <c r="B22" s="32"/>
      <c r="C22" s="32"/>
      <c r="D22" s="32"/>
      <c r="E22" s="32"/>
      <c r="F22" s="32" t="str">
        <f t="shared" si="4"/>
        <v xml:space="preserve"> </v>
      </c>
      <c r="G22" s="32"/>
      <c r="H22" s="32"/>
      <c r="I22" s="32"/>
      <c r="J22" s="52">
        <v>55</v>
      </c>
      <c r="K22" s="52">
        <f t="shared" si="1"/>
        <v>0</v>
      </c>
      <c r="L22" s="33"/>
      <c r="M22" s="34"/>
      <c r="N22" s="35" t="e">
        <f>(#REF!*12)</f>
        <v>#REF!</v>
      </c>
      <c r="O22" s="35" t="e">
        <f t="shared" si="2"/>
        <v>#REF!</v>
      </c>
      <c r="P22" s="35" t="e">
        <f t="shared" si="3"/>
        <v>#REF!</v>
      </c>
      <c r="Q22" s="36" t="str">
        <f>IF(I22="","",IF(#REF!="Ja",ROUND((N22+O22+P22)/(1720*M22*#REF!/40),2),IF(#REF!="IKT",N22+O22,39)))</f>
        <v/>
      </c>
      <c r="R22" s="32"/>
    </row>
    <row r="23" spans="2:18" s="10" customFormat="1" x14ac:dyDescent="0.15">
      <c r="B23" s="32"/>
      <c r="C23" s="32"/>
      <c r="D23" s="32"/>
      <c r="E23" s="32"/>
      <c r="F23" s="32" t="str">
        <f t="shared" si="4"/>
        <v xml:space="preserve"> </v>
      </c>
      <c r="G23" s="32"/>
      <c r="H23" s="32"/>
      <c r="I23" s="32"/>
      <c r="J23" s="52">
        <v>55</v>
      </c>
      <c r="K23" s="52">
        <f t="shared" si="1"/>
        <v>0</v>
      </c>
      <c r="L23" s="33"/>
      <c r="M23" s="34"/>
      <c r="N23" s="35" t="e">
        <f>(#REF!*12)</f>
        <v>#REF!</v>
      </c>
      <c r="O23" s="35" t="e">
        <f t="shared" si="2"/>
        <v>#REF!</v>
      </c>
      <c r="P23" s="35" t="e">
        <f t="shared" si="3"/>
        <v>#REF!</v>
      </c>
      <c r="Q23" s="36" t="str">
        <f>IF(I23="","",IF(#REF!="Ja",ROUND((N23+O23+P23)/(1720*M23*#REF!/40),2),IF(#REF!="IKT",N23+O23,39)))</f>
        <v/>
      </c>
      <c r="R23" s="32"/>
    </row>
    <row r="24" spans="2:18" s="10" customFormat="1" x14ac:dyDescent="0.15">
      <c r="B24" s="32"/>
      <c r="C24" s="32"/>
      <c r="D24" s="32"/>
      <c r="E24" s="32"/>
      <c r="F24" s="32" t="str">
        <f t="shared" si="4"/>
        <v xml:space="preserve"> </v>
      </c>
      <c r="G24" s="32"/>
      <c r="H24" s="32"/>
      <c r="I24" s="32"/>
      <c r="J24" s="52">
        <v>55</v>
      </c>
      <c r="K24" s="52">
        <f t="shared" si="1"/>
        <v>0</v>
      </c>
      <c r="L24" s="33"/>
      <c r="M24" s="34"/>
      <c r="N24" s="35" t="e">
        <f>(#REF!*12)</f>
        <v>#REF!</v>
      </c>
      <c r="O24" s="35" t="e">
        <f t="shared" si="2"/>
        <v>#REF!</v>
      </c>
      <c r="P24" s="35" t="e">
        <f t="shared" si="3"/>
        <v>#REF!</v>
      </c>
      <c r="Q24" s="36" t="str">
        <f>IF(I24="","",IF(#REF!="Ja",ROUND((N24+O24+P24)/(1720*M24*#REF!/40),2),IF(#REF!="IKT",N24+O24,39)))</f>
        <v/>
      </c>
      <c r="R24" s="32"/>
    </row>
    <row r="25" spans="2:18" s="10" customFormat="1" x14ac:dyDescent="0.15">
      <c r="B25" s="32"/>
      <c r="C25" s="32"/>
      <c r="D25" s="32"/>
      <c r="E25" s="32"/>
      <c r="F25" s="32" t="str">
        <f t="shared" si="4"/>
        <v xml:space="preserve"> </v>
      </c>
      <c r="G25" s="32"/>
      <c r="H25" s="32"/>
      <c r="I25" s="32"/>
      <c r="J25" s="52">
        <v>55</v>
      </c>
      <c r="K25" s="52">
        <f t="shared" si="1"/>
        <v>0</v>
      </c>
      <c r="L25" s="33"/>
      <c r="M25" s="34"/>
      <c r="N25" s="35" t="e">
        <f>(#REF!*12)</f>
        <v>#REF!</v>
      </c>
      <c r="O25" s="35" t="e">
        <f t="shared" si="2"/>
        <v>#REF!</v>
      </c>
      <c r="P25" s="35" t="e">
        <f t="shared" si="3"/>
        <v>#REF!</v>
      </c>
      <c r="Q25" s="36" t="str">
        <f>IF(I25="","",IF(#REF!="Ja",ROUND((N25+O25+P25)/(1720*M25*#REF!/40),2),IF(#REF!="IKT",N25+O25,39)))</f>
        <v/>
      </c>
      <c r="R25" s="32"/>
    </row>
    <row r="26" spans="2:18" s="10" customFormat="1" x14ac:dyDescent="0.15">
      <c r="B26" s="32"/>
      <c r="C26" s="32"/>
      <c r="D26" s="32"/>
      <c r="E26" s="32"/>
      <c r="F26" s="32" t="str">
        <f t="shared" si="4"/>
        <v xml:space="preserve"> </v>
      </c>
      <c r="G26" s="32"/>
      <c r="H26" s="32"/>
      <c r="I26" s="32"/>
      <c r="J26" s="52">
        <v>55</v>
      </c>
      <c r="K26" s="52">
        <f t="shared" si="1"/>
        <v>0</v>
      </c>
      <c r="L26" s="37"/>
      <c r="M26" s="34"/>
      <c r="N26" s="35" t="e">
        <f>(#REF!*12)</f>
        <v>#REF!</v>
      </c>
      <c r="O26" s="35" t="e">
        <f t="shared" si="2"/>
        <v>#REF!</v>
      </c>
      <c r="P26" s="35" t="e">
        <f t="shared" si="3"/>
        <v>#REF!</v>
      </c>
      <c r="Q26" s="36" t="str">
        <f>IF(I26="","",IF(#REF!="Ja",ROUND((N26+O26+P26)/(1720*M26*#REF!/40),2),IF(#REF!="IKT",N26+O26,39)))</f>
        <v/>
      </c>
      <c r="R26" s="32"/>
    </row>
    <row r="27" spans="2:18" s="10" customFormat="1" x14ac:dyDescent="0.15">
      <c r="B27" s="32"/>
      <c r="C27" s="32"/>
      <c r="D27" s="32"/>
      <c r="E27" s="32"/>
      <c r="F27" s="32" t="str">
        <f t="shared" si="4"/>
        <v xml:space="preserve"> </v>
      </c>
      <c r="G27" s="32"/>
      <c r="H27" s="32"/>
      <c r="I27" s="32"/>
      <c r="J27" s="52">
        <v>55</v>
      </c>
      <c r="K27" s="52">
        <f t="shared" si="1"/>
        <v>0</v>
      </c>
      <c r="L27" s="33"/>
      <c r="M27" s="34"/>
      <c r="N27" s="35" t="e">
        <f>(#REF!*12)</f>
        <v>#REF!</v>
      </c>
      <c r="O27" s="35" t="e">
        <f t="shared" si="2"/>
        <v>#REF!</v>
      </c>
      <c r="P27" s="35" t="e">
        <f t="shared" si="3"/>
        <v>#REF!</v>
      </c>
      <c r="Q27" s="36" t="str">
        <f>IF(I27="","",IF(#REF!="Ja",ROUND((N27+O27+P27)/(1720*M27*#REF!/40),2),IF(#REF!="IKT",N27+O27,39)))</f>
        <v/>
      </c>
      <c r="R27" s="32"/>
    </row>
    <row r="28" spans="2:18" s="10" customFormat="1" x14ac:dyDescent="0.15">
      <c r="B28" s="32"/>
      <c r="C28" s="32"/>
      <c r="D28" s="32"/>
      <c r="E28" s="32"/>
      <c r="F28" s="32" t="str">
        <f t="shared" si="4"/>
        <v xml:space="preserve"> </v>
      </c>
      <c r="G28" s="32"/>
      <c r="H28" s="32"/>
      <c r="I28" s="32"/>
      <c r="J28" s="52">
        <v>55</v>
      </c>
      <c r="K28" s="52">
        <f t="shared" si="1"/>
        <v>0</v>
      </c>
      <c r="L28" s="33"/>
      <c r="M28" s="34"/>
      <c r="N28" s="35" t="e">
        <f>(#REF!*12)</f>
        <v>#REF!</v>
      </c>
      <c r="O28" s="35" t="e">
        <f t="shared" si="2"/>
        <v>#REF!</v>
      </c>
      <c r="P28" s="35" t="e">
        <f t="shared" si="3"/>
        <v>#REF!</v>
      </c>
      <c r="Q28" s="36" t="str">
        <f>IF(I28="","",IF(#REF!="Ja",ROUND((N28+O28+P28)/(1720*M28*#REF!/40),2),IF(#REF!="IKT",N28+O28,39)))</f>
        <v/>
      </c>
      <c r="R28" s="32"/>
    </row>
    <row r="29" spans="2:18" s="10" customFormat="1" x14ac:dyDescent="0.15">
      <c r="B29" s="32"/>
      <c r="C29" s="32"/>
      <c r="D29" s="32"/>
      <c r="E29" s="32"/>
      <c r="F29" s="32" t="str">
        <f t="shared" si="4"/>
        <v xml:space="preserve"> </v>
      </c>
      <c r="G29" s="32"/>
      <c r="H29" s="32"/>
      <c r="I29" s="32"/>
      <c r="J29" s="52">
        <v>55</v>
      </c>
      <c r="K29" s="52">
        <f t="shared" si="1"/>
        <v>0</v>
      </c>
      <c r="L29" s="33"/>
      <c r="M29" s="34"/>
      <c r="N29" s="35" t="e">
        <f>(#REF!*12)</f>
        <v>#REF!</v>
      </c>
      <c r="O29" s="35" t="e">
        <f t="shared" si="2"/>
        <v>#REF!</v>
      </c>
      <c r="P29" s="35" t="e">
        <f t="shared" si="3"/>
        <v>#REF!</v>
      </c>
      <c r="Q29" s="36" t="str">
        <f>IF(I29="","",IF(#REF!="Ja",ROUND((N29+O29+P29)/(1720*M29*#REF!/40),2),IF(#REF!="IKT",N29+O29,39)))</f>
        <v/>
      </c>
      <c r="R29" s="32"/>
    </row>
    <row r="30" spans="2:18" s="10" customFormat="1" x14ac:dyDescent="0.15">
      <c r="B30" s="32"/>
      <c r="C30" s="32"/>
      <c r="D30" s="32"/>
      <c r="E30" s="32"/>
      <c r="F30" s="32" t="str">
        <f t="shared" si="4"/>
        <v xml:space="preserve"> </v>
      </c>
      <c r="G30" s="32"/>
      <c r="H30" s="32"/>
      <c r="I30" s="32"/>
      <c r="J30" s="52">
        <v>55</v>
      </c>
      <c r="K30" s="52">
        <f t="shared" si="1"/>
        <v>0</v>
      </c>
      <c r="L30" s="33"/>
      <c r="M30" s="34"/>
      <c r="N30" s="35" t="e">
        <f>(#REF!*12)</f>
        <v>#REF!</v>
      </c>
      <c r="O30" s="35" t="e">
        <f t="shared" si="2"/>
        <v>#REF!</v>
      </c>
      <c r="P30" s="35" t="e">
        <f t="shared" si="3"/>
        <v>#REF!</v>
      </c>
      <c r="Q30" s="36" t="str">
        <f>IF(I30="","",IF(#REF!="Ja",ROUND((N30+O30+P30)/(1720*M30*#REF!/40),2),IF(#REF!="IKT",N30+O30,39)))</f>
        <v/>
      </c>
      <c r="R30" s="32"/>
    </row>
    <row r="31" spans="2:18" s="10" customFormat="1" x14ac:dyDescent="0.15">
      <c r="B31" s="32"/>
      <c r="C31" s="32"/>
      <c r="D31" s="32"/>
      <c r="E31" s="32"/>
      <c r="F31" s="32" t="str">
        <f t="shared" si="4"/>
        <v xml:space="preserve"> </v>
      </c>
      <c r="G31" s="32"/>
      <c r="H31" s="32"/>
      <c r="I31" s="32"/>
      <c r="J31" s="52">
        <v>55</v>
      </c>
      <c r="K31" s="52">
        <f t="shared" si="1"/>
        <v>0</v>
      </c>
      <c r="L31" s="33"/>
      <c r="M31" s="34"/>
      <c r="N31" s="35" t="e">
        <f>(#REF!*12)</f>
        <v>#REF!</v>
      </c>
      <c r="O31" s="35" t="e">
        <f t="shared" si="2"/>
        <v>#REF!</v>
      </c>
      <c r="P31" s="35" t="e">
        <f t="shared" si="3"/>
        <v>#REF!</v>
      </c>
      <c r="Q31" s="36" t="str">
        <f>IF(I31="","",IF(#REF!="Ja",ROUND((N31+O31+P31)/(1720*M31*#REF!/40),2),IF(#REF!="IKT",N31+O31,39)))</f>
        <v/>
      </c>
      <c r="R31" s="32"/>
    </row>
    <row r="32" spans="2:18" s="10" customFormat="1" x14ac:dyDescent="0.15">
      <c r="B32" s="84"/>
      <c r="C32" s="84"/>
      <c r="D32" s="84"/>
      <c r="E32" s="84"/>
      <c r="F32" s="84" t="str">
        <f t="shared" si="4"/>
        <v xml:space="preserve"> </v>
      </c>
      <c r="G32" s="84"/>
      <c r="H32" s="84"/>
      <c r="I32" s="84"/>
      <c r="J32" s="85">
        <v>55</v>
      </c>
      <c r="K32" s="85">
        <f t="shared" si="1"/>
        <v>0</v>
      </c>
      <c r="L32" s="86"/>
      <c r="M32" s="59"/>
      <c r="N32" s="60" t="e">
        <f>(#REF!*12)</f>
        <v>#REF!</v>
      </c>
      <c r="O32" s="60" t="e">
        <f t="shared" si="2"/>
        <v>#REF!</v>
      </c>
      <c r="P32" s="60" t="e">
        <f t="shared" si="3"/>
        <v>#REF!</v>
      </c>
      <c r="Q32" s="61" t="str">
        <f>IF(I32="","",IF(#REF!="Ja",ROUND((N32+O32+P32)/(1720*M32*#REF!/40),2),IF(#REF!="IKT",N32+O32,39)))</f>
        <v/>
      </c>
      <c r="R32" s="58"/>
    </row>
    <row r="33" spans="2:18" s="68" customFormat="1" x14ac:dyDescent="0.15">
      <c r="B33" s="62"/>
      <c r="C33" s="62"/>
      <c r="D33" s="62"/>
      <c r="E33" s="62"/>
      <c r="F33" s="62"/>
      <c r="G33" s="62"/>
      <c r="H33" s="62"/>
      <c r="I33" s="62"/>
      <c r="J33" s="63"/>
      <c r="K33" s="63"/>
      <c r="L33" s="64"/>
      <c r="M33" s="65"/>
      <c r="N33" s="66" t="e">
        <f>(#REF!*12)</f>
        <v>#REF!</v>
      </c>
      <c r="O33" s="66" t="e">
        <f t="shared" si="2"/>
        <v>#REF!</v>
      </c>
      <c r="P33" s="66" t="e">
        <f t="shared" si="3"/>
        <v>#REF!</v>
      </c>
      <c r="Q33" s="67" t="str">
        <f>IF(I33="","",IF(#REF!="Ja",ROUND((N33+O33+P33)/(1720*M33*#REF!/40),2),IF(#REF!="IKT",N33+O33,39)))</f>
        <v/>
      </c>
      <c r="R33" s="62"/>
    </row>
    <row r="34" spans="2:18" s="68" customFormat="1" x14ac:dyDescent="0.15">
      <c r="B34" s="62"/>
      <c r="C34" s="62"/>
      <c r="D34" s="62"/>
      <c r="E34" s="62"/>
      <c r="F34" s="62"/>
      <c r="G34" s="62"/>
      <c r="H34" s="62"/>
      <c r="I34" s="62"/>
      <c r="J34" s="63"/>
      <c r="K34" s="63"/>
      <c r="L34" s="64"/>
      <c r="M34" s="65"/>
      <c r="N34" s="66" t="e">
        <f>(#REF!*12)</f>
        <v>#REF!</v>
      </c>
      <c r="O34" s="66" t="e">
        <f t="shared" si="2"/>
        <v>#REF!</v>
      </c>
      <c r="P34" s="66" t="e">
        <f t="shared" si="3"/>
        <v>#REF!</v>
      </c>
      <c r="Q34" s="67" t="str">
        <f>IF(I34="","",IF(#REF!="Ja",ROUND((N34+O34+P34)/(1720*M34*#REF!/40),2),IF(#REF!="IKT",N34+O34,39)))</f>
        <v/>
      </c>
      <c r="R34" s="62"/>
    </row>
    <row r="35" spans="2:18" s="68" customFormat="1" x14ac:dyDescent="0.15">
      <c r="B35" s="62"/>
      <c r="C35" s="62"/>
      <c r="D35" s="62"/>
      <c r="E35" s="62"/>
      <c r="F35" s="62"/>
      <c r="G35" s="62"/>
      <c r="H35" s="62"/>
      <c r="I35" s="62"/>
      <c r="J35" s="63"/>
      <c r="K35" s="63"/>
      <c r="L35" s="64"/>
      <c r="M35" s="65"/>
      <c r="N35" s="66" t="e">
        <f>(#REF!*12)</f>
        <v>#REF!</v>
      </c>
      <c r="O35" s="66" t="e">
        <f t="shared" si="2"/>
        <v>#REF!</v>
      </c>
      <c r="P35" s="66" t="e">
        <f t="shared" si="3"/>
        <v>#REF!</v>
      </c>
      <c r="Q35" s="67" t="str">
        <f>IF(I35="","",IF(#REF!="Ja",ROUND((N35+O35+P35)/(1720*M35*#REF!/40),2),IF(#REF!="IKT",N35+O35,39)))</f>
        <v/>
      </c>
      <c r="R35" s="62"/>
    </row>
    <row r="36" spans="2:18" s="68" customFormat="1" x14ac:dyDescent="0.15">
      <c r="B36" s="62"/>
      <c r="C36" s="62"/>
      <c r="D36" s="62"/>
      <c r="E36" s="62"/>
      <c r="F36" s="62"/>
      <c r="G36" s="62"/>
      <c r="H36" s="62"/>
      <c r="I36" s="62"/>
      <c r="J36" s="63"/>
      <c r="K36" s="63"/>
      <c r="L36" s="64"/>
      <c r="M36" s="65"/>
      <c r="N36" s="66" t="e">
        <f>(#REF!*12)</f>
        <v>#REF!</v>
      </c>
      <c r="O36" s="66" t="e">
        <f t="shared" si="2"/>
        <v>#REF!</v>
      </c>
      <c r="P36" s="66" t="e">
        <f t="shared" si="3"/>
        <v>#REF!</v>
      </c>
      <c r="Q36" s="67" t="str">
        <f>IF(I36="","",IF(#REF!="Ja",ROUND((N36+O36+P36)/(1720*M36*#REF!/40),2),IF(#REF!="IKT",N36+O36,39)))</f>
        <v/>
      </c>
      <c r="R36" s="62"/>
    </row>
    <row r="37" spans="2:18" s="68" customFormat="1" x14ac:dyDescent="0.15">
      <c r="B37" s="62"/>
      <c r="C37" s="62"/>
      <c r="D37" s="62"/>
      <c r="E37" s="62"/>
      <c r="F37" s="62"/>
      <c r="G37" s="62"/>
      <c r="H37" s="62"/>
      <c r="I37" s="62"/>
      <c r="J37" s="63"/>
      <c r="K37" s="63"/>
      <c r="L37" s="64"/>
      <c r="M37" s="65"/>
      <c r="N37" s="66" t="e">
        <f>(#REF!*12)</f>
        <v>#REF!</v>
      </c>
      <c r="O37" s="66" t="e">
        <f t="shared" si="2"/>
        <v>#REF!</v>
      </c>
      <c r="P37" s="66" t="e">
        <f t="shared" si="3"/>
        <v>#REF!</v>
      </c>
      <c r="Q37" s="67" t="str">
        <f>IF(I37="","",IF(#REF!="Ja",ROUND((N37+O37+P37)/(1720*M37*#REF!/40),2),IF(#REF!="IKT",N37+O37,39)))</f>
        <v/>
      </c>
      <c r="R37" s="62"/>
    </row>
    <row r="38" spans="2:18" s="68" customFormat="1" x14ac:dyDescent="0.15">
      <c r="B38" s="62"/>
      <c r="C38" s="62"/>
      <c r="D38" s="62"/>
      <c r="E38" s="62"/>
      <c r="F38" s="62"/>
      <c r="G38" s="62"/>
      <c r="H38" s="62"/>
      <c r="I38" s="62"/>
      <c r="J38" s="63"/>
      <c r="K38" s="63"/>
      <c r="L38" s="69"/>
      <c r="M38" s="65"/>
      <c r="N38" s="66" t="e">
        <f>(#REF!*12)</f>
        <v>#REF!</v>
      </c>
      <c r="O38" s="66" t="e">
        <f t="shared" si="2"/>
        <v>#REF!</v>
      </c>
      <c r="P38" s="66" t="e">
        <f t="shared" si="3"/>
        <v>#REF!</v>
      </c>
      <c r="Q38" s="67" t="str">
        <f>IF(I38="","",IF(#REF!="Ja",ROUND((N38+O38+P38)/(1720*M38*#REF!/40),2),IF(#REF!="IKT",N38+O38,39)))</f>
        <v/>
      </c>
      <c r="R38" s="62"/>
    </row>
    <row r="39" spans="2:18" s="68" customFormat="1" x14ac:dyDescent="0.15">
      <c r="B39" s="62"/>
      <c r="C39" s="62"/>
      <c r="D39" s="62"/>
      <c r="E39" s="62"/>
      <c r="F39" s="62"/>
      <c r="G39" s="62"/>
      <c r="H39" s="62"/>
      <c r="I39" s="62"/>
      <c r="J39" s="63"/>
      <c r="K39" s="63"/>
      <c r="L39" s="64"/>
      <c r="M39" s="65"/>
      <c r="N39" s="66" t="e">
        <f>(#REF!*12)</f>
        <v>#REF!</v>
      </c>
      <c r="O39" s="66" t="e">
        <f t="shared" si="2"/>
        <v>#REF!</v>
      </c>
      <c r="P39" s="66" t="e">
        <f t="shared" si="3"/>
        <v>#REF!</v>
      </c>
      <c r="Q39" s="67" t="str">
        <f>IF(I39="","",IF(#REF!="Ja",ROUND((N39+O39+P39)/(1720*M39*#REF!/40),2),IF(#REF!="IKT",N39+O39,39)))</f>
        <v/>
      </c>
      <c r="R39" s="62"/>
    </row>
    <row r="40" spans="2:18" s="68" customFormat="1" x14ac:dyDescent="0.15">
      <c r="B40" s="62"/>
      <c r="C40" s="62"/>
      <c r="D40" s="62"/>
      <c r="E40" s="62"/>
      <c r="F40" s="62"/>
      <c r="G40" s="62"/>
      <c r="H40" s="62"/>
      <c r="I40" s="62"/>
      <c r="J40" s="63"/>
      <c r="K40" s="63"/>
      <c r="L40" s="64"/>
      <c r="M40" s="65"/>
      <c r="N40" s="66" t="e">
        <f>(#REF!*12)</f>
        <v>#REF!</v>
      </c>
      <c r="O40" s="66" t="e">
        <f t="shared" si="2"/>
        <v>#REF!</v>
      </c>
      <c r="P40" s="66" t="e">
        <f t="shared" si="3"/>
        <v>#REF!</v>
      </c>
      <c r="Q40" s="67" t="str">
        <f>IF(I40="","",IF(#REF!="Ja",ROUND((N40+O40+P40)/(1720*M40*#REF!/40),2),IF(#REF!="IKT",N40+O40,39)))</f>
        <v/>
      </c>
      <c r="R40" s="62"/>
    </row>
    <row r="41" spans="2:18" s="68" customFormat="1" x14ac:dyDescent="0.15">
      <c r="B41" s="62"/>
      <c r="C41" s="62"/>
      <c r="D41" s="62"/>
      <c r="E41" s="62"/>
      <c r="F41" s="62"/>
      <c r="G41" s="62"/>
      <c r="H41" s="62"/>
      <c r="I41" s="62"/>
      <c r="J41" s="63"/>
      <c r="K41" s="63"/>
      <c r="L41" s="64"/>
      <c r="M41" s="65"/>
      <c r="N41" s="66" t="e">
        <f>(#REF!*12)</f>
        <v>#REF!</v>
      </c>
      <c r="O41" s="66" t="e">
        <f t="shared" si="2"/>
        <v>#REF!</v>
      </c>
      <c r="P41" s="66" t="e">
        <f t="shared" si="3"/>
        <v>#REF!</v>
      </c>
      <c r="Q41" s="67" t="str">
        <f>IF(I41="","",IF(#REF!="Ja",ROUND((N41+O41+P41)/(1720*M41*#REF!/40),2),IF(#REF!="IKT",N41+O41,39)))</f>
        <v/>
      </c>
      <c r="R41" s="62"/>
    </row>
    <row r="42" spans="2:18" s="68" customFormat="1" x14ac:dyDescent="0.15">
      <c r="B42" s="62"/>
      <c r="C42" s="62"/>
      <c r="D42" s="62"/>
      <c r="E42" s="62"/>
      <c r="F42" s="62"/>
      <c r="G42" s="62"/>
      <c r="H42" s="62"/>
      <c r="I42" s="62"/>
      <c r="J42" s="63"/>
      <c r="K42" s="63"/>
      <c r="L42" s="64"/>
      <c r="M42" s="65"/>
      <c r="N42" s="66" t="e">
        <f>(#REF!*12)</f>
        <v>#REF!</v>
      </c>
      <c r="O42" s="66" t="e">
        <f t="shared" si="2"/>
        <v>#REF!</v>
      </c>
      <c r="P42" s="66" t="e">
        <f t="shared" si="3"/>
        <v>#REF!</v>
      </c>
      <c r="Q42" s="67" t="str">
        <f>IF(I42="","",IF(#REF!="Ja",ROUND((N42+O42+P42)/(1720*M42*#REF!/40),2),IF(#REF!="IKT",N42+O42,39)))</f>
        <v/>
      </c>
      <c r="R42" s="62"/>
    </row>
    <row r="43" spans="2:18" s="68" customFormat="1" x14ac:dyDescent="0.15">
      <c r="B43" s="62"/>
      <c r="C43" s="62"/>
      <c r="D43" s="62"/>
      <c r="E43" s="62"/>
      <c r="F43" s="62"/>
      <c r="G43" s="62"/>
      <c r="H43" s="62"/>
      <c r="I43" s="62"/>
      <c r="J43" s="63"/>
      <c r="K43" s="63"/>
      <c r="L43" s="64"/>
      <c r="M43" s="65"/>
      <c r="N43" s="66" t="e">
        <f>(#REF!*12)</f>
        <v>#REF!</v>
      </c>
      <c r="O43" s="66" t="e">
        <f t="shared" si="2"/>
        <v>#REF!</v>
      </c>
      <c r="P43" s="66" t="e">
        <f t="shared" si="3"/>
        <v>#REF!</v>
      </c>
      <c r="Q43" s="67" t="str">
        <f>IF(I43="","",IF(#REF!="Ja",ROUND((N43+O43+P43)/(1720*M43*#REF!/40),2),IF(#REF!="IKT",N43+O43,39)))</f>
        <v/>
      </c>
      <c r="R43" s="62"/>
    </row>
    <row r="44" spans="2:18" s="68" customFormat="1" x14ac:dyDescent="0.15">
      <c r="B44" s="62"/>
      <c r="C44" s="62"/>
      <c r="D44" s="62"/>
      <c r="E44" s="62"/>
      <c r="F44" s="62"/>
      <c r="G44" s="62"/>
      <c r="H44" s="62"/>
      <c r="I44" s="62"/>
      <c r="J44" s="63"/>
      <c r="K44" s="63"/>
      <c r="L44" s="69"/>
      <c r="M44" s="65"/>
      <c r="N44" s="66" t="e">
        <f>(#REF!*12)</f>
        <v>#REF!</v>
      </c>
      <c r="O44" s="66" t="e">
        <f t="shared" si="2"/>
        <v>#REF!</v>
      </c>
      <c r="P44" s="66" t="e">
        <f t="shared" si="3"/>
        <v>#REF!</v>
      </c>
      <c r="Q44" s="67" t="str">
        <f>IF(I44="","",IF(#REF!="Ja",ROUND((N44+O44+P44)/(1720*M44*#REF!/40),2),IF(#REF!="IKT",N44+O44,39)))</f>
        <v/>
      </c>
      <c r="R44" s="62"/>
    </row>
    <row r="45" spans="2:18" s="68" customFormat="1" x14ac:dyDescent="0.15">
      <c r="B45" s="62"/>
      <c r="C45" s="62"/>
      <c r="D45" s="62"/>
      <c r="E45" s="62"/>
      <c r="F45" s="62"/>
      <c r="G45" s="62"/>
      <c r="H45" s="62"/>
      <c r="I45" s="62"/>
      <c r="J45" s="63"/>
      <c r="K45" s="63"/>
      <c r="L45" s="64"/>
      <c r="M45" s="65"/>
      <c r="N45" s="66" t="e">
        <f>(#REF!*12)</f>
        <v>#REF!</v>
      </c>
      <c r="O45" s="66" t="e">
        <f t="shared" si="2"/>
        <v>#REF!</v>
      </c>
      <c r="P45" s="66" t="e">
        <f t="shared" si="3"/>
        <v>#REF!</v>
      </c>
      <c r="Q45" s="67" t="str">
        <f>IF(I45="","",IF(#REF!="Ja",ROUND((N45+O45+P45)/(1720*M45*#REF!/40),2),IF(#REF!="IKT",N45+O45,39)))</f>
        <v/>
      </c>
      <c r="R45" s="62"/>
    </row>
    <row r="46" spans="2:18" s="68" customFormat="1" x14ac:dyDescent="0.15">
      <c r="B46" s="62"/>
      <c r="C46" s="62"/>
      <c r="D46" s="62"/>
      <c r="E46" s="62"/>
      <c r="F46" s="62"/>
      <c r="G46" s="62"/>
      <c r="H46" s="62"/>
      <c r="I46" s="62"/>
      <c r="J46" s="63"/>
      <c r="K46" s="63"/>
      <c r="L46" s="64"/>
      <c r="M46" s="65"/>
      <c r="N46" s="66" t="e">
        <f>(#REF!*12)</f>
        <v>#REF!</v>
      </c>
      <c r="O46" s="66" t="e">
        <f t="shared" si="2"/>
        <v>#REF!</v>
      </c>
      <c r="P46" s="66" t="e">
        <f t="shared" si="3"/>
        <v>#REF!</v>
      </c>
      <c r="Q46" s="67" t="str">
        <f>IF(I46="","",IF(#REF!="Ja",ROUND((N46+O46+P46)/(1720*M46*#REF!/40),2),IF(#REF!="IKT",N46+O46,39)))</f>
        <v/>
      </c>
      <c r="R46" s="62"/>
    </row>
    <row r="47" spans="2:18" s="68" customFormat="1" x14ac:dyDescent="0.15">
      <c r="B47" s="62"/>
      <c r="C47" s="62"/>
      <c r="D47" s="62"/>
      <c r="E47" s="62"/>
      <c r="F47" s="62"/>
      <c r="G47" s="62"/>
      <c r="H47" s="62"/>
      <c r="I47" s="62"/>
      <c r="J47" s="63"/>
      <c r="K47" s="63"/>
      <c r="L47" s="64"/>
      <c r="M47" s="65"/>
      <c r="N47" s="66" t="e">
        <f>(#REF!*12)</f>
        <v>#REF!</v>
      </c>
      <c r="O47" s="66" t="e">
        <f t="shared" si="2"/>
        <v>#REF!</v>
      </c>
      <c r="P47" s="66" t="e">
        <f t="shared" si="3"/>
        <v>#REF!</v>
      </c>
      <c r="Q47" s="67" t="str">
        <f>IF(I47="","",IF(#REF!="Ja",ROUND((N47+O47+P47)/(1720*M47*#REF!/40),2),IF(#REF!="IKT",N47+O47,39)))</f>
        <v/>
      </c>
      <c r="R47" s="62"/>
    </row>
    <row r="48" spans="2:18" s="68" customFormat="1" x14ac:dyDescent="0.15">
      <c r="B48" s="62"/>
      <c r="C48" s="62"/>
      <c r="D48" s="62"/>
      <c r="E48" s="62"/>
      <c r="F48" s="62"/>
      <c r="G48" s="62"/>
      <c r="H48" s="62"/>
      <c r="I48" s="62"/>
      <c r="J48" s="63"/>
      <c r="K48" s="63"/>
      <c r="L48" s="64"/>
      <c r="M48" s="65"/>
      <c r="N48" s="66" t="e">
        <f>(#REF!*12)</f>
        <v>#REF!</v>
      </c>
      <c r="O48" s="66" t="e">
        <f t="shared" si="2"/>
        <v>#REF!</v>
      </c>
      <c r="P48" s="66" t="e">
        <f t="shared" si="3"/>
        <v>#REF!</v>
      </c>
      <c r="Q48" s="67" t="str">
        <f>IF(I48="","",IF(#REF!="Ja",ROUND((N48+O48+P48)/(1720*M48*#REF!/40),2),IF(#REF!="IKT",N48+O48,39)))</f>
        <v/>
      </c>
      <c r="R48" s="62"/>
    </row>
    <row r="49" spans="2:18" s="68" customFormat="1" x14ac:dyDescent="0.15">
      <c r="B49" s="62"/>
      <c r="C49" s="62"/>
      <c r="D49" s="62"/>
      <c r="E49" s="62"/>
      <c r="F49" s="62"/>
      <c r="G49" s="62"/>
      <c r="H49" s="62"/>
      <c r="I49" s="62"/>
      <c r="J49" s="63"/>
      <c r="K49" s="63"/>
      <c r="L49" s="64"/>
      <c r="M49" s="65"/>
      <c r="N49" s="66" t="e">
        <f>(#REF!*12)</f>
        <v>#REF!</v>
      </c>
      <c r="O49" s="66" t="e">
        <f t="shared" si="2"/>
        <v>#REF!</v>
      </c>
      <c r="P49" s="66" t="e">
        <f t="shared" si="3"/>
        <v>#REF!</v>
      </c>
      <c r="Q49" s="67" t="str">
        <f>IF(I49="","",IF(#REF!="Ja",ROUND((N49+O49+P49)/(1720*M49*#REF!/40),2),IF(#REF!="IKT",N49+O49,39)))</f>
        <v/>
      </c>
      <c r="R49" s="62"/>
    </row>
    <row r="50" spans="2:18" s="68" customFormat="1" x14ac:dyDescent="0.15">
      <c r="B50" s="62"/>
      <c r="C50" s="62"/>
      <c r="D50" s="62"/>
      <c r="E50" s="62"/>
      <c r="F50" s="62"/>
      <c r="G50" s="62"/>
      <c r="H50" s="62"/>
      <c r="I50" s="62"/>
      <c r="J50" s="63"/>
      <c r="K50" s="63"/>
      <c r="L50" s="69"/>
      <c r="M50" s="65"/>
      <c r="N50" s="66" t="e">
        <f>(#REF!*12)</f>
        <v>#REF!</v>
      </c>
      <c r="O50" s="66" t="e">
        <f t="shared" si="2"/>
        <v>#REF!</v>
      </c>
      <c r="P50" s="66" t="e">
        <f t="shared" si="3"/>
        <v>#REF!</v>
      </c>
      <c r="Q50" s="67" t="str">
        <f>IF(I50="","",IF(#REF!="Ja",ROUND((N50+O50+P50)/(1720*M50*#REF!/40),2),IF(#REF!="IKT",N50+O50,39)))</f>
        <v/>
      </c>
      <c r="R50" s="62"/>
    </row>
    <row r="51" spans="2:18" s="68" customFormat="1" x14ac:dyDescent="0.15">
      <c r="B51" s="62"/>
      <c r="C51" s="62"/>
      <c r="D51" s="62"/>
      <c r="E51" s="62"/>
      <c r="F51" s="62"/>
      <c r="G51" s="62"/>
      <c r="H51" s="62"/>
      <c r="I51" s="62"/>
      <c r="J51" s="63"/>
      <c r="K51" s="63"/>
      <c r="L51" s="69"/>
      <c r="M51" s="65"/>
      <c r="N51" s="66" t="e">
        <f>(#REF!*12)</f>
        <v>#REF!</v>
      </c>
      <c r="O51" s="66" t="e">
        <f t="shared" si="2"/>
        <v>#REF!</v>
      </c>
      <c r="P51" s="66" t="e">
        <f t="shared" si="3"/>
        <v>#REF!</v>
      </c>
      <c r="Q51" s="67" t="str">
        <f>IF(I51="","",IF(#REF!="Ja",ROUND((N51+O51+P51)/(1720*M51*#REF!/40),2),IF(#REF!="IKT",N51+O51,39)))</f>
        <v/>
      </c>
      <c r="R51" s="62"/>
    </row>
    <row r="52" spans="2:18" s="68" customFormat="1" x14ac:dyDescent="0.15">
      <c r="B52" s="62"/>
      <c r="C52" s="62"/>
      <c r="D52" s="62"/>
      <c r="E52" s="62"/>
      <c r="F52" s="62"/>
      <c r="G52" s="62"/>
      <c r="H52" s="62"/>
      <c r="I52" s="62"/>
      <c r="J52" s="63"/>
      <c r="K52" s="63"/>
      <c r="L52" s="69"/>
      <c r="M52" s="65"/>
      <c r="N52" s="66" t="e">
        <f>(#REF!*12)</f>
        <v>#REF!</v>
      </c>
      <c r="O52" s="66" t="e">
        <f t="shared" si="2"/>
        <v>#REF!</v>
      </c>
      <c r="P52" s="66" t="e">
        <f t="shared" si="3"/>
        <v>#REF!</v>
      </c>
      <c r="Q52" s="67" t="str">
        <f>IF(I52="","",IF(#REF!="Ja",ROUND((N52+O52+P52)/(1720*M52*#REF!/40),2),IF(#REF!="IKT",N52+O52,39)))</f>
        <v/>
      </c>
      <c r="R52" s="62"/>
    </row>
    <row r="53" spans="2:18" s="68" customFormat="1" x14ac:dyDescent="0.15">
      <c r="B53" s="62"/>
      <c r="C53" s="62"/>
      <c r="D53" s="62"/>
      <c r="E53" s="62"/>
      <c r="F53" s="62"/>
      <c r="G53" s="62"/>
      <c r="H53" s="62"/>
      <c r="I53" s="62"/>
      <c r="J53" s="63"/>
      <c r="K53" s="63"/>
      <c r="L53" s="69"/>
      <c r="M53" s="65"/>
      <c r="N53" s="66" t="e">
        <f>(#REF!*12)</f>
        <v>#REF!</v>
      </c>
      <c r="O53" s="66" t="e">
        <f t="shared" si="2"/>
        <v>#REF!</v>
      </c>
      <c r="P53" s="66" t="e">
        <f t="shared" si="3"/>
        <v>#REF!</v>
      </c>
      <c r="Q53" s="67" t="str">
        <f>IF(I53="","",IF(#REF!="Ja",ROUND((N53+O53+P53)/(1720*M53*#REF!/40),2),IF(#REF!="IKT",N53+O53,39)))</f>
        <v/>
      </c>
      <c r="R53" s="62"/>
    </row>
    <row r="54" spans="2:18" s="68" customFormat="1" x14ac:dyDescent="0.15">
      <c r="B54" s="62"/>
      <c r="C54" s="62"/>
      <c r="D54" s="62"/>
      <c r="E54" s="62"/>
      <c r="F54" s="62"/>
      <c r="G54" s="62"/>
      <c r="H54" s="62"/>
      <c r="I54" s="62"/>
      <c r="J54" s="63"/>
      <c r="K54" s="63"/>
      <c r="L54" s="69"/>
      <c r="M54" s="65"/>
      <c r="N54" s="66" t="e">
        <f>(#REF!*12)</f>
        <v>#REF!</v>
      </c>
      <c r="O54" s="66" t="e">
        <f t="shared" si="2"/>
        <v>#REF!</v>
      </c>
      <c r="P54" s="66" t="e">
        <f t="shared" si="3"/>
        <v>#REF!</v>
      </c>
      <c r="Q54" s="67" t="str">
        <f>IF(I54="","",IF(#REF!="Ja",ROUND((N54+O54+P54)/(1720*M54*#REF!/40),2),IF(#REF!="IKT",N54+O54,39)))</f>
        <v/>
      </c>
      <c r="R54" s="62"/>
    </row>
    <row r="55" spans="2:18" s="68" customFormat="1" x14ac:dyDescent="0.15">
      <c r="B55" s="62"/>
      <c r="C55" s="62"/>
      <c r="D55" s="62"/>
      <c r="E55" s="62"/>
      <c r="F55" s="62"/>
      <c r="G55" s="62"/>
      <c r="H55" s="62"/>
      <c r="I55" s="62"/>
      <c r="J55" s="63"/>
      <c r="K55" s="63"/>
      <c r="L55" s="69"/>
      <c r="M55" s="65"/>
      <c r="N55" s="66" t="e">
        <f>(#REF!*12)</f>
        <v>#REF!</v>
      </c>
      <c r="O55" s="66" t="e">
        <f t="shared" si="2"/>
        <v>#REF!</v>
      </c>
      <c r="P55" s="66" t="e">
        <f t="shared" si="3"/>
        <v>#REF!</v>
      </c>
      <c r="Q55" s="67" t="str">
        <f>IF(I55="","",IF(#REF!="Ja",ROUND((N55+O55+P55)/(1720*M55*#REF!/40),2),IF(#REF!="IKT",N55+O55,39)))</f>
        <v/>
      </c>
      <c r="R55" s="62"/>
    </row>
    <row r="56" spans="2:18" s="68" customFormat="1" x14ac:dyDescent="0.15">
      <c r="B56" s="62"/>
      <c r="C56" s="62"/>
      <c r="D56" s="62"/>
      <c r="E56" s="62"/>
      <c r="F56" s="62"/>
      <c r="G56" s="62"/>
      <c r="H56" s="62"/>
      <c r="I56" s="62"/>
      <c r="J56" s="63"/>
      <c r="K56" s="63"/>
      <c r="L56" s="69"/>
      <c r="M56" s="65"/>
      <c r="N56" s="66" t="e">
        <f>(#REF!*12)</f>
        <v>#REF!</v>
      </c>
      <c r="O56" s="66" t="e">
        <f t="shared" si="2"/>
        <v>#REF!</v>
      </c>
      <c r="P56" s="66" t="e">
        <f t="shared" si="3"/>
        <v>#REF!</v>
      </c>
      <c r="Q56" s="67" t="str">
        <f>IF(I56="","",IF(#REF!="Ja",ROUND((N56+O56+P56)/(1720*M56*#REF!/40),2),IF(#REF!="IKT",N56+O56,39)))</f>
        <v/>
      </c>
      <c r="R56" s="62"/>
    </row>
    <row r="57" spans="2:18" s="68" customFormat="1" x14ac:dyDescent="0.15">
      <c r="B57" s="62"/>
      <c r="C57" s="62"/>
      <c r="D57" s="62"/>
      <c r="E57" s="62"/>
      <c r="F57" s="62"/>
      <c r="G57" s="62"/>
      <c r="H57" s="62"/>
      <c r="I57" s="62"/>
      <c r="J57" s="63"/>
      <c r="K57" s="63"/>
      <c r="L57" s="69"/>
      <c r="M57" s="65"/>
      <c r="N57" s="66" t="e">
        <f>(#REF!*12)</f>
        <v>#REF!</v>
      </c>
      <c r="O57" s="66" t="e">
        <f t="shared" si="2"/>
        <v>#REF!</v>
      </c>
      <c r="P57" s="66" t="e">
        <f t="shared" si="3"/>
        <v>#REF!</v>
      </c>
      <c r="Q57" s="67" t="str">
        <f>IF(I57="","",IF(#REF!="Ja",ROUND((N57+O57+P57)/(1720*M57*#REF!/40),2),IF(#REF!="IKT",N57+O57,39)))</f>
        <v/>
      </c>
      <c r="R57" s="62"/>
    </row>
    <row r="58" spans="2:18" s="68" customFormat="1" x14ac:dyDescent="0.15">
      <c r="B58" s="62"/>
      <c r="C58" s="62"/>
      <c r="D58" s="62"/>
      <c r="E58" s="62"/>
      <c r="F58" s="62"/>
      <c r="G58" s="62"/>
      <c r="H58" s="62"/>
      <c r="I58" s="62"/>
      <c r="J58" s="63"/>
      <c r="K58" s="63"/>
      <c r="L58" s="69"/>
      <c r="M58" s="65"/>
      <c r="N58" s="66" t="e">
        <f>(#REF!*12)</f>
        <v>#REF!</v>
      </c>
      <c r="O58" s="66" t="e">
        <f t="shared" si="2"/>
        <v>#REF!</v>
      </c>
      <c r="P58" s="66" t="e">
        <f t="shared" si="3"/>
        <v>#REF!</v>
      </c>
      <c r="Q58" s="67" t="str">
        <f>IF(I58="","",IF(#REF!="Ja",ROUND((N58+O58+P58)/(1720*M58*#REF!/40),2),IF(#REF!="IKT",N58+O58,39)))</f>
        <v/>
      </c>
      <c r="R58" s="62"/>
    </row>
    <row r="59" spans="2:18" s="68" customFormat="1" x14ac:dyDescent="0.15">
      <c r="B59" s="62"/>
      <c r="C59" s="62"/>
      <c r="D59" s="62"/>
      <c r="E59" s="62"/>
      <c r="F59" s="62"/>
      <c r="G59" s="62"/>
      <c r="H59" s="62"/>
      <c r="I59" s="62"/>
      <c r="J59" s="63"/>
      <c r="K59" s="63"/>
      <c r="L59" s="69"/>
      <c r="M59" s="65"/>
      <c r="N59" s="66" t="e">
        <f>(#REF!*12)</f>
        <v>#REF!</v>
      </c>
      <c r="O59" s="66" t="e">
        <f t="shared" si="2"/>
        <v>#REF!</v>
      </c>
      <c r="P59" s="66" t="e">
        <f t="shared" si="3"/>
        <v>#REF!</v>
      </c>
      <c r="Q59" s="67" t="str">
        <f>IF(I59="","",IF(#REF!="Ja",ROUND((N59+O59+P59)/(1720*M59*#REF!/40),2),IF(#REF!="IKT",N59+O59,39)))</f>
        <v/>
      </c>
      <c r="R59" s="62"/>
    </row>
    <row r="60" spans="2:18" s="68" customFormat="1" x14ac:dyDescent="0.15">
      <c r="B60" s="62"/>
      <c r="C60" s="62"/>
      <c r="D60" s="62"/>
      <c r="E60" s="62"/>
      <c r="F60" s="62"/>
      <c r="G60" s="62"/>
      <c r="H60" s="62"/>
      <c r="I60" s="62"/>
      <c r="J60" s="63"/>
      <c r="K60" s="63"/>
      <c r="L60" s="69"/>
      <c r="M60" s="65"/>
      <c r="N60" s="66" t="e">
        <f>(#REF!*12)</f>
        <v>#REF!</v>
      </c>
      <c r="O60" s="66" t="e">
        <f t="shared" si="2"/>
        <v>#REF!</v>
      </c>
      <c r="P60" s="66" t="e">
        <f t="shared" si="3"/>
        <v>#REF!</v>
      </c>
      <c r="Q60" s="67" t="str">
        <f>IF(I60="","",IF(#REF!="Ja",ROUND((N60+O60+P60)/(1720*M60*#REF!/40),2),IF(#REF!="IKT",N60+O60,39)))</f>
        <v/>
      </c>
      <c r="R60" s="62"/>
    </row>
    <row r="61" spans="2:18" s="68" customFormat="1" x14ac:dyDescent="0.15">
      <c r="B61" s="62"/>
      <c r="C61" s="62"/>
      <c r="D61" s="62"/>
      <c r="E61" s="62"/>
      <c r="F61" s="62"/>
      <c r="G61" s="62"/>
      <c r="H61" s="62"/>
      <c r="I61" s="62"/>
      <c r="J61" s="63"/>
      <c r="K61" s="63"/>
      <c r="L61" s="69"/>
      <c r="M61" s="65"/>
      <c r="N61" s="66" t="e">
        <f>(#REF!*12)</f>
        <v>#REF!</v>
      </c>
      <c r="O61" s="66" t="e">
        <f t="shared" si="2"/>
        <v>#REF!</v>
      </c>
      <c r="P61" s="66" t="e">
        <f t="shared" si="3"/>
        <v>#REF!</v>
      </c>
      <c r="Q61" s="67" t="str">
        <f>IF(I61="","",IF(#REF!="Ja",ROUND((N61+O61+P61)/(1720*M61*#REF!/40),2),IF(#REF!="IKT",N61+O61,39)))</f>
        <v/>
      </c>
      <c r="R61" s="62"/>
    </row>
    <row r="62" spans="2:18" s="68" customFormat="1" x14ac:dyDescent="0.15">
      <c r="B62" s="62"/>
      <c r="C62" s="62"/>
      <c r="D62" s="62"/>
      <c r="E62" s="62"/>
      <c r="F62" s="62"/>
      <c r="G62" s="62"/>
      <c r="H62" s="62"/>
      <c r="I62" s="62"/>
      <c r="J62" s="63"/>
      <c r="K62" s="63"/>
      <c r="L62" s="69"/>
      <c r="M62" s="65"/>
      <c r="N62" s="66" t="e">
        <f>(#REF!*12)</f>
        <v>#REF!</v>
      </c>
      <c r="O62" s="66" t="e">
        <f t="shared" si="2"/>
        <v>#REF!</v>
      </c>
      <c r="P62" s="66" t="e">
        <f t="shared" si="3"/>
        <v>#REF!</v>
      </c>
      <c r="Q62" s="67" t="str">
        <f>IF(I62="","",IF(#REF!="Ja",ROUND((N62+O62+P62)/(1720*M62*#REF!/40),2),IF(#REF!="IKT",N62+O62,39)))</f>
        <v/>
      </c>
      <c r="R62" s="62"/>
    </row>
    <row r="63" spans="2:18" s="68" customFormat="1" x14ac:dyDescent="0.15">
      <c r="B63" s="62"/>
      <c r="C63" s="62"/>
      <c r="D63" s="62"/>
      <c r="E63" s="62"/>
      <c r="F63" s="62"/>
      <c r="G63" s="62"/>
      <c r="H63" s="62"/>
      <c r="I63" s="62"/>
      <c r="J63" s="63"/>
      <c r="K63" s="63"/>
      <c r="L63" s="69"/>
      <c r="M63" s="65"/>
      <c r="N63" s="66" t="e">
        <f>(#REF!*12)</f>
        <v>#REF!</v>
      </c>
      <c r="O63" s="66" t="e">
        <f t="shared" si="2"/>
        <v>#REF!</v>
      </c>
      <c r="P63" s="66" t="e">
        <f t="shared" si="3"/>
        <v>#REF!</v>
      </c>
      <c r="Q63" s="67" t="str">
        <f>IF(I63="","",IF(#REF!="Ja",ROUND((N63+O63+P63)/(1720*M63*#REF!/40),2),IF(#REF!="IKT",N63+O63,39)))</f>
        <v/>
      </c>
      <c r="R63" s="62"/>
    </row>
    <row r="64" spans="2:18" s="68" customFormat="1" x14ac:dyDescent="0.15">
      <c r="B64" s="62"/>
      <c r="C64" s="62"/>
      <c r="D64" s="62"/>
      <c r="E64" s="62"/>
      <c r="F64" s="62"/>
      <c r="G64" s="62"/>
      <c r="H64" s="62"/>
      <c r="I64" s="62"/>
      <c r="J64" s="63"/>
      <c r="K64" s="63"/>
      <c r="L64" s="69"/>
      <c r="M64" s="65"/>
      <c r="N64" s="66" t="e">
        <f>(#REF!*12)</f>
        <v>#REF!</v>
      </c>
      <c r="O64" s="66" t="e">
        <f t="shared" si="2"/>
        <v>#REF!</v>
      </c>
      <c r="P64" s="66" t="e">
        <f t="shared" si="3"/>
        <v>#REF!</v>
      </c>
      <c r="Q64" s="67" t="str">
        <f>IF(I64="","",IF(#REF!="Ja",ROUND((N64+O64+P64)/(1720*M64*#REF!/40),2),IF(#REF!="IKT",N64+O64,39)))</f>
        <v/>
      </c>
      <c r="R64" s="62"/>
    </row>
    <row r="65" spans="2:18" s="68" customFormat="1" x14ac:dyDescent="0.15">
      <c r="B65" s="62"/>
      <c r="C65" s="62"/>
      <c r="D65" s="62"/>
      <c r="E65" s="62"/>
      <c r="F65" s="62"/>
      <c r="G65" s="62"/>
      <c r="H65" s="62"/>
      <c r="I65" s="62"/>
      <c r="J65" s="63"/>
      <c r="K65" s="63"/>
      <c r="L65" s="69"/>
      <c r="M65" s="65"/>
      <c r="N65" s="66" t="e">
        <f>(#REF!*12)</f>
        <v>#REF!</v>
      </c>
      <c r="O65" s="66" t="e">
        <f t="shared" si="2"/>
        <v>#REF!</v>
      </c>
      <c r="P65" s="66" t="e">
        <f t="shared" si="3"/>
        <v>#REF!</v>
      </c>
      <c r="Q65" s="67" t="str">
        <f>IF(I65="","",IF(#REF!="Ja",ROUND((N65+O65+P65)/(1720*M65*#REF!/40),2),IF(#REF!="IKT",N65+O65,39)))</f>
        <v/>
      </c>
      <c r="R65" s="62"/>
    </row>
    <row r="66" spans="2:18" s="68" customFormat="1" x14ac:dyDescent="0.15">
      <c r="B66" s="62"/>
      <c r="C66" s="62"/>
      <c r="D66" s="62"/>
      <c r="E66" s="62"/>
      <c r="F66" s="62"/>
      <c r="G66" s="62"/>
      <c r="H66" s="62"/>
      <c r="I66" s="62"/>
      <c r="J66" s="63"/>
      <c r="K66" s="63"/>
      <c r="L66" s="69"/>
      <c r="M66" s="65"/>
      <c r="N66" s="66" t="e">
        <f>(#REF!*12)</f>
        <v>#REF!</v>
      </c>
      <c r="O66" s="66" t="e">
        <f t="shared" si="2"/>
        <v>#REF!</v>
      </c>
      <c r="P66" s="66" t="e">
        <f t="shared" si="3"/>
        <v>#REF!</v>
      </c>
      <c r="Q66" s="67" t="str">
        <f>IF(I66="","",IF(#REF!="Ja",ROUND((N66+O66+P66)/(1720*M66*#REF!/40),2),IF(#REF!="IKT",N66+O66,39)))</f>
        <v/>
      </c>
      <c r="R66" s="62"/>
    </row>
    <row r="67" spans="2:18" s="68" customFormat="1" x14ac:dyDescent="0.15">
      <c r="B67" s="62"/>
      <c r="C67" s="62"/>
      <c r="D67" s="62"/>
      <c r="E67" s="62"/>
      <c r="F67" s="62"/>
      <c r="G67" s="62"/>
      <c r="H67" s="62"/>
      <c r="I67" s="62"/>
      <c r="J67" s="63"/>
      <c r="K67" s="63"/>
      <c r="L67" s="69"/>
      <c r="M67" s="65"/>
      <c r="N67" s="66" t="e">
        <f>(#REF!*12)</f>
        <v>#REF!</v>
      </c>
      <c r="O67" s="66" t="e">
        <f t="shared" si="2"/>
        <v>#REF!</v>
      </c>
      <c r="P67" s="66" t="e">
        <f t="shared" si="3"/>
        <v>#REF!</v>
      </c>
      <c r="Q67" s="67" t="str">
        <f>IF(I67="","",IF(#REF!="Ja",ROUND((N67+O67+P67)/(1720*M67*#REF!/40),2),IF(#REF!="IKT",N67+O67,39)))</f>
        <v/>
      </c>
      <c r="R67" s="62"/>
    </row>
    <row r="68" spans="2:18" s="68" customFormat="1" x14ac:dyDescent="0.15">
      <c r="B68" s="62"/>
      <c r="C68" s="62"/>
      <c r="D68" s="62"/>
      <c r="E68" s="62"/>
      <c r="F68" s="62"/>
      <c r="G68" s="62"/>
      <c r="H68" s="62"/>
      <c r="I68" s="62"/>
      <c r="J68" s="63"/>
      <c r="K68" s="63"/>
      <c r="L68" s="69"/>
      <c r="M68" s="65"/>
      <c r="N68" s="66" t="e">
        <f>(#REF!*12)</f>
        <v>#REF!</v>
      </c>
      <c r="O68" s="66" t="e">
        <f t="shared" si="2"/>
        <v>#REF!</v>
      </c>
      <c r="P68" s="66" t="e">
        <f t="shared" si="3"/>
        <v>#REF!</v>
      </c>
      <c r="Q68" s="67" t="str">
        <f>IF(I68="","",IF(#REF!="Ja",ROUND((N68+O68+P68)/(1720*M68*#REF!/40),2),IF(#REF!="IKT",N68+O68,39)))</f>
        <v/>
      </c>
      <c r="R68" s="62"/>
    </row>
    <row r="69" spans="2:18" s="68" customFormat="1" x14ac:dyDescent="0.15">
      <c r="B69" s="62"/>
      <c r="C69" s="62"/>
      <c r="D69" s="62"/>
      <c r="E69" s="62"/>
      <c r="F69" s="62"/>
      <c r="G69" s="62"/>
      <c r="H69" s="62"/>
      <c r="I69" s="62"/>
      <c r="J69" s="63"/>
      <c r="K69" s="63"/>
      <c r="L69" s="69"/>
      <c r="M69" s="65"/>
      <c r="N69" s="66" t="e">
        <f>(#REF!*12)</f>
        <v>#REF!</v>
      </c>
      <c r="O69" s="66" t="e">
        <f t="shared" si="2"/>
        <v>#REF!</v>
      </c>
      <c r="P69" s="66" t="e">
        <f t="shared" si="3"/>
        <v>#REF!</v>
      </c>
      <c r="Q69" s="67" t="str">
        <f>IF(I69="","",IF(#REF!="Ja",ROUND((N69+O69+P69)/(1720*M69*#REF!/40),2),IF(#REF!="IKT",N69+O69,39)))</f>
        <v/>
      </c>
      <c r="R69" s="62"/>
    </row>
    <row r="70" spans="2:18" s="68" customFormat="1" x14ac:dyDescent="0.15">
      <c r="B70" s="62"/>
      <c r="C70" s="62"/>
      <c r="D70" s="62"/>
      <c r="E70" s="62"/>
      <c r="F70" s="62"/>
      <c r="G70" s="62"/>
      <c r="H70" s="62"/>
      <c r="I70" s="62"/>
      <c r="J70" s="63"/>
      <c r="K70" s="63"/>
      <c r="L70" s="69"/>
      <c r="M70" s="65"/>
      <c r="N70" s="66" t="e">
        <f>(#REF!*12)</f>
        <v>#REF!</v>
      </c>
      <c r="O70" s="66" t="e">
        <f t="shared" si="2"/>
        <v>#REF!</v>
      </c>
      <c r="P70" s="66" t="e">
        <f t="shared" si="3"/>
        <v>#REF!</v>
      </c>
      <c r="Q70" s="67" t="str">
        <f>IF(I70="","",IF(#REF!="Ja",ROUND((N70+O70+P70)/(1720*M70*#REF!/40),2),IF(#REF!="IKT",N70+O70,39)))</f>
        <v/>
      </c>
      <c r="R70" s="62"/>
    </row>
    <row r="71" spans="2:18" s="68" customFormat="1" x14ac:dyDescent="0.15">
      <c r="B71" s="62"/>
      <c r="C71" s="62"/>
      <c r="D71" s="62"/>
      <c r="E71" s="62"/>
      <c r="F71" s="62"/>
      <c r="G71" s="62"/>
      <c r="H71" s="62"/>
      <c r="I71" s="62"/>
      <c r="J71" s="63"/>
      <c r="K71" s="63"/>
      <c r="L71" s="69"/>
      <c r="M71" s="65"/>
      <c r="N71" s="66" t="e">
        <f>(#REF!*12)</f>
        <v>#REF!</v>
      </c>
      <c r="O71" s="66" t="e">
        <f t="shared" si="2"/>
        <v>#REF!</v>
      </c>
      <c r="P71" s="66" t="e">
        <f t="shared" si="3"/>
        <v>#REF!</v>
      </c>
      <c r="Q71" s="67" t="str">
        <f>IF(I71="","",IF(#REF!="Ja",ROUND((N71+O71+P71)/(1720*M71*#REF!/40),2),IF(#REF!="IKT",N71+O71,39)))</f>
        <v/>
      </c>
      <c r="R71" s="62"/>
    </row>
    <row r="72" spans="2:18" s="68" customFormat="1" x14ac:dyDescent="0.15">
      <c r="B72" s="62"/>
      <c r="C72" s="62"/>
      <c r="D72" s="62"/>
      <c r="E72" s="62"/>
      <c r="F72" s="62"/>
      <c r="G72" s="62"/>
      <c r="H72" s="62"/>
      <c r="I72" s="62"/>
      <c r="J72" s="63"/>
      <c r="K72" s="63"/>
      <c r="L72" s="69"/>
      <c r="M72" s="65"/>
      <c r="N72" s="66" t="e">
        <f>(#REF!*12)</f>
        <v>#REF!</v>
      </c>
      <c r="O72" s="66" t="e">
        <f t="shared" si="2"/>
        <v>#REF!</v>
      </c>
      <c r="P72" s="66" t="e">
        <f t="shared" si="3"/>
        <v>#REF!</v>
      </c>
      <c r="Q72" s="67" t="str">
        <f>IF(I72="","",IF(#REF!="Ja",ROUND((N72+O72+P72)/(1720*M72*#REF!/40),2),IF(#REF!="IKT",N72+O72,39)))</f>
        <v/>
      </c>
      <c r="R72" s="62"/>
    </row>
    <row r="73" spans="2:18" s="68" customFormat="1" x14ac:dyDescent="0.15">
      <c r="B73" s="62"/>
      <c r="C73" s="62"/>
      <c r="D73" s="62"/>
      <c r="E73" s="62"/>
      <c r="F73" s="62"/>
      <c r="G73" s="62"/>
      <c r="H73" s="62"/>
      <c r="I73" s="62"/>
      <c r="J73" s="63"/>
      <c r="K73" s="63"/>
      <c r="L73" s="69"/>
      <c r="M73" s="65"/>
      <c r="N73" s="66" t="e">
        <f>(#REF!*12)</f>
        <v>#REF!</v>
      </c>
      <c r="O73" s="66" t="e">
        <f t="shared" si="2"/>
        <v>#REF!</v>
      </c>
      <c r="P73" s="66" t="e">
        <f t="shared" si="3"/>
        <v>#REF!</v>
      </c>
      <c r="Q73" s="67" t="str">
        <f>IF(I73="","",IF(#REF!="Ja",ROUND((N73+O73+P73)/(1720*M73*#REF!/40),2),IF(#REF!="IKT",N73+O73,39)))</f>
        <v/>
      </c>
      <c r="R73" s="62"/>
    </row>
    <row r="74" spans="2:18" s="68" customFormat="1" x14ac:dyDescent="0.15">
      <c r="B74" s="62"/>
      <c r="C74" s="62"/>
      <c r="D74" s="62"/>
      <c r="E74" s="62"/>
      <c r="F74" s="62"/>
      <c r="G74" s="62"/>
      <c r="H74" s="62"/>
      <c r="I74" s="62"/>
      <c r="J74" s="63"/>
      <c r="K74" s="63"/>
      <c r="L74" s="69"/>
      <c r="M74" s="65"/>
      <c r="N74" s="66" t="e">
        <f>(#REF!*12)</f>
        <v>#REF!</v>
      </c>
      <c r="O74" s="66" t="e">
        <f t="shared" si="2"/>
        <v>#REF!</v>
      </c>
      <c r="P74" s="66" t="e">
        <f t="shared" si="3"/>
        <v>#REF!</v>
      </c>
      <c r="Q74" s="67" t="str">
        <f>IF(I74="","",IF(#REF!="Ja",ROUND((N74+O74+P74)/(1720*M74*#REF!/40),2),IF(#REF!="IKT",N74+O74,39)))</f>
        <v/>
      </c>
      <c r="R74" s="62"/>
    </row>
    <row r="75" spans="2:18" s="68" customFormat="1" x14ac:dyDescent="0.15">
      <c r="B75" s="62"/>
      <c r="C75" s="62"/>
      <c r="D75" s="62"/>
      <c r="E75" s="62"/>
      <c r="F75" s="62"/>
      <c r="G75" s="62"/>
      <c r="H75" s="62"/>
      <c r="I75" s="62"/>
      <c r="J75" s="63"/>
      <c r="K75" s="63"/>
      <c r="L75" s="69"/>
      <c r="M75" s="65"/>
      <c r="N75" s="66" t="e">
        <f>(#REF!*12)</f>
        <v>#REF!</v>
      </c>
      <c r="O75" s="66" t="e">
        <f t="shared" si="2"/>
        <v>#REF!</v>
      </c>
      <c r="P75" s="66" t="e">
        <f t="shared" si="3"/>
        <v>#REF!</v>
      </c>
      <c r="Q75" s="67" t="str">
        <f>IF(I75="","",IF(#REF!="Ja",ROUND((N75+O75+P75)/(1720*M75*#REF!/40),2),IF(#REF!="IKT",N75+O75,39)))</f>
        <v/>
      </c>
      <c r="R75" s="62"/>
    </row>
    <row r="76" spans="2:18" s="68" customFormat="1" x14ac:dyDescent="0.15">
      <c r="B76" s="62"/>
      <c r="C76" s="62"/>
      <c r="D76" s="62"/>
      <c r="E76" s="62"/>
      <c r="F76" s="62"/>
      <c r="G76" s="62"/>
      <c r="H76" s="62"/>
      <c r="I76" s="62"/>
      <c r="J76" s="63"/>
      <c r="K76" s="63"/>
      <c r="L76" s="69"/>
      <c r="M76" s="65"/>
      <c r="N76" s="66" t="e">
        <f>(#REF!*12)</f>
        <v>#REF!</v>
      </c>
      <c r="O76" s="66" t="e">
        <f t="shared" si="2"/>
        <v>#REF!</v>
      </c>
      <c r="P76" s="66" t="e">
        <f t="shared" si="3"/>
        <v>#REF!</v>
      </c>
      <c r="Q76" s="67" t="str">
        <f>IF(I76="","",IF(#REF!="Ja",ROUND((N76+O76+P76)/(1720*M76*#REF!/40),2),IF(#REF!="IKT",N76+O76,39)))</f>
        <v/>
      </c>
      <c r="R76" s="62"/>
    </row>
    <row r="77" spans="2:18" s="68" customFormat="1" x14ac:dyDescent="0.15">
      <c r="B77" s="62"/>
      <c r="C77" s="62"/>
      <c r="D77" s="62"/>
      <c r="E77" s="62"/>
      <c r="F77" s="62"/>
      <c r="G77" s="62"/>
      <c r="H77" s="62"/>
      <c r="I77" s="62"/>
      <c r="J77" s="63"/>
      <c r="K77" s="63"/>
      <c r="L77" s="69"/>
      <c r="M77" s="65"/>
      <c r="N77" s="66" t="e">
        <f>(#REF!*12)</f>
        <v>#REF!</v>
      </c>
      <c r="O77" s="66" t="e">
        <f t="shared" si="2"/>
        <v>#REF!</v>
      </c>
      <c r="P77" s="66" t="e">
        <f t="shared" si="3"/>
        <v>#REF!</v>
      </c>
      <c r="Q77" s="67" t="str">
        <f>IF(I77="","",IF(#REF!="Ja",ROUND((N77+O77+P77)/(1720*M77*#REF!/40),2),IF(#REF!="IKT",N77+O77,39)))</f>
        <v/>
      </c>
      <c r="R77" s="62"/>
    </row>
    <row r="78" spans="2:18" s="68" customFormat="1" x14ac:dyDescent="0.15">
      <c r="B78" s="62"/>
      <c r="C78" s="62"/>
      <c r="D78" s="62"/>
      <c r="E78" s="62"/>
      <c r="F78" s="62"/>
      <c r="G78" s="62"/>
      <c r="H78" s="62"/>
      <c r="I78" s="62"/>
      <c r="J78" s="63"/>
      <c r="K78" s="63"/>
      <c r="L78" s="69"/>
      <c r="M78" s="65"/>
      <c r="N78" s="66" t="e">
        <f>(#REF!*12)</f>
        <v>#REF!</v>
      </c>
      <c r="O78" s="66" t="e">
        <f t="shared" si="2"/>
        <v>#REF!</v>
      </c>
      <c r="P78" s="66" t="e">
        <f t="shared" si="3"/>
        <v>#REF!</v>
      </c>
      <c r="Q78" s="67" t="str">
        <f>IF(I78="","",IF(#REF!="Ja",ROUND((N78+O78+P78)/(1720*M78*#REF!/40),2),IF(#REF!="IKT",N78+O78,39)))</f>
        <v/>
      </c>
      <c r="R78" s="62"/>
    </row>
    <row r="79" spans="2:18" s="68" customFormat="1" x14ac:dyDescent="0.15">
      <c r="B79" s="62"/>
      <c r="C79" s="62"/>
      <c r="D79" s="62"/>
      <c r="E79" s="62"/>
      <c r="F79" s="62"/>
      <c r="G79" s="62"/>
      <c r="H79" s="62"/>
      <c r="I79" s="62"/>
      <c r="J79" s="63"/>
      <c r="K79" s="63"/>
      <c r="L79" s="69"/>
      <c r="M79" s="65"/>
      <c r="N79" s="66" t="e">
        <f>(#REF!*12)</f>
        <v>#REF!</v>
      </c>
      <c r="O79" s="66" t="e">
        <f t="shared" ref="O79:O142" si="5">N79*0.32</f>
        <v>#REF!</v>
      </c>
      <c r="P79" s="66" t="e">
        <f t="shared" ref="P79:P142" si="6">(N79+O79)*0.15</f>
        <v>#REF!</v>
      </c>
      <c r="Q79" s="67" t="str">
        <f>IF(I79="","",IF(#REF!="Ja",ROUND((N79+O79+P79)/(1720*M79*#REF!/40),2),IF(#REF!="IKT",N79+O79,39)))</f>
        <v/>
      </c>
      <c r="R79" s="62"/>
    </row>
    <row r="80" spans="2:18" s="68" customFormat="1" x14ac:dyDescent="0.15">
      <c r="B80" s="62"/>
      <c r="C80" s="62"/>
      <c r="D80" s="62"/>
      <c r="E80" s="62"/>
      <c r="F80" s="62"/>
      <c r="G80" s="62"/>
      <c r="H80" s="62"/>
      <c r="I80" s="62"/>
      <c r="J80" s="63"/>
      <c r="K80" s="63"/>
      <c r="L80" s="69"/>
      <c r="M80" s="65"/>
      <c r="N80" s="66" t="e">
        <f>(#REF!*12)</f>
        <v>#REF!</v>
      </c>
      <c r="O80" s="66" t="e">
        <f t="shared" si="5"/>
        <v>#REF!</v>
      </c>
      <c r="P80" s="66" t="e">
        <f t="shared" si="6"/>
        <v>#REF!</v>
      </c>
      <c r="Q80" s="67" t="str">
        <f>IF(I80="","",IF(#REF!="Ja",ROUND((N80+O80+P80)/(1720*M80*#REF!/40),2),IF(#REF!="IKT",N80+O80,39)))</f>
        <v/>
      </c>
      <c r="R80" s="62"/>
    </row>
    <row r="81" spans="2:18" s="68" customFormat="1" x14ac:dyDescent="0.15">
      <c r="B81" s="62"/>
      <c r="C81" s="62"/>
      <c r="D81" s="62"/>
      <c r="E81" s="62"/>
      <c r="F81" s="62"/>
      <c r="G81" s="62"/>
      <c r="H81" s="62"/>
      <c r="I81" s="62"/>
      <c r="J81" s="63"/>
      <c r="K81" s="63"/>
      <c r="L81" s="69"/>
      <c r="M81" s="65"/>
      <c r="N81" s="66" t="e">
        <f>(#REF!*12)</f>
        <v>#REF!</v>
      </c>
      <c r="O81" s="66" t="e">
        <f t="shared" si="5"/>
        <v>#REF!</v>
      </c>
      <c r="P81" s="66" t="e">
        <f t="shared" si="6"/>
        <v>#REF!</v>
      </c>
      <c r="Q81" s="67" t="str">
        <f>IF(I81="","",IF(#REF!="Ja",ROUND((N81+O81+P81)/(1720*M81*#REF!/40),2),IF(#REF!="IKT",N81+O81,39)))</f>
        <v/>
      </c>
      <c r="R81" s="62"/>
    </row>
    <row r="82" spans="2:18" s="68" customFormat="1" x14ac:dyDescent="0.15">
      <c r="B82" s="62"/>
      <c r="C82" s="62"/>
      <c r="D82" s="62"/>
      <c r="E82" s="62"/>
      <c r="F82" s="62"/>
      <c r="G82" s="62"/>
      <c r="H82" s="62"/>
      <c r="I82" s="62"/>
      <c r="J82" s="63"/>
      <c r="K82" s="63"/>
      <c r="L82" s="69"/>
      <c r="M82" s="65"/>
      <c r="N82" s="66" t="e">
        <f>(#REF!*12)</f>
        <v>#REF!</v>
      </c>
      <c r="O82" s="66" t="e">
        <f t="shared" si="5"/>
        <v>#REF!</v>
      </c>
      <c r="P82" s="66" t="e">
        <f t="shared" si="6"/>
        <v>#REF!</v>
      </c>
      <c r="Q82" s="67" t="str">
        <f>IF(I82="","",IF(#REF!="Ja",ROUND((N82+O82+P82)/(1720*M82*#REF!/40),2),IF(#REF!="IKT",N82+O82,39)))</f>
        <v/>
      </c>
      <c r="R82" s="62"/>
    </row>
    <row r="83" spans="2:18" s="68" customFormat="1" x14ac:dyDescent="0.15">
      <c r="B83" s="62"/>
      <c r="C83" s="62"/>
      <c r="D83" s="62"/>
      <c r="E83" s="62"/>
      <c r="F83" s="62"/>
      <c r="G83" s="62"/>
      <c r="H83" s="62"/>
      <c r="I83" s="62"/>
      <c r="J83" s="63"/>
      <c r="K83" s="63"/>
      <c r="L83" s="69"/>
      <c r="M83" s="65"/>
      <c r="N83" s="66" t="e">
        <f>(#REF!*12)</f>
        <v>#REF!</v>
      </c>
      <c r="O83" s="66" t="e">
        <f t="shared" si="5"/>
        <v>#REF!</v>
      </c>
      <c r="P83" s="66" t="e">
        <f t="shared" si="6"/>
        <v>#REF!</v>
      </c>
      <c r="Q83" s="67" t="str">
        <f>IF(I83="","",IF(#REF!="Ja",ROUND((N83+O83+P83)/(1720*M83*#REF!/40),2),IF(#REF!="IKT",N83+O83,39)))</f>
        <v/>
      </c>
      <c r="R83" s="62"/>
    </row>
    <row r="84" spans="2:18" s="68" customFormat="1" x14ac:dyDescent="0.15">
      <c r="B84" s="62"/>
      <c r="C84" s="62"/>
      <c r="D84" s="62"/>
      <c r="E84" s="62"/>
      <c r="F84" s="62"/>
      <c r="G84" s="62"/>
      <c r="H84" s="62"/>
      <c r="I84" s="62"/>
      <c r="J84" s="63"/>
      <c r="K84" s="63"/>
      <c r="L84" s="69"/>
      <c r="M84" s="65"/>
      <c r="N84" s="66" t="e">
        <f>(#REF!*12)</f>
        <v>#REF!</v>
      </c>
      <c r="O84" s="66" t="e">
        <f t="shared" si="5"/>
        <v>#REF!</v>
      </c>
      <c r="P84" s="66" t="e">
        <f t="shared" si="6"/>
        <v>#REF!</v>
      </c>
      <c r="Q84" s="67" t="str">
        <f>IF(I84="","",IF(#REF!="Ja",ROUND((N84+O84+P84)/(1720*M84*#REF!/40),2),IF(#REF!="IKT",N84+O84,39)))</f>
        <v/>
      </c>
      <c r="R84" s="62"/>
    </row>
    <row r="85" spans="2:18" s="68" customFormat="1" x14ac:dyDescent="0.15">
      <c r="B85" s="62"/>
      <c r="C85" s="62"/>
      <c r="D85" s="62"/>
      <c r="E85" s="62"/>
      <c r="F85" s="62"/>
      <c r="G85" s="62"/>
      <c r="H85" s="62"/>
      <c r="I85" s="62"/>
      <c r="J85" s="63"/>
      <c r="K85" s="63"/>
      <c r="L85" s="69"/>
      <c r="M85" s="65"/>
      <c r="N85" s="66" t="e">
        <f>(#REF!*12)</f>
        <v>#REF!</v>
      </c>
      <c r="O85" s="66" t="e">
        <f t="shared" si="5"/>
        <v>#REF!</v>
      </c>
      <c r="P85" s="66" t="e">
        <f t="shared" si="6"/>
        <v>#REF!</v>
      </c>
      <c r="Q85" s="67" t="str">
        <f>IF(I85="","",IF(#REF!="Ja",ROUND((N85+O85+P85)/(1720*M85*#REF!/40),2),IF(#REF!="IKT",N85+O85,39)))</f>
        <v/>
      </c>
      <c r="R85" s="62"/>
    </row>
    <row r="86" spans="2:18" s="68" customFormat="1" x14ac:dyDescent="0.15">
      <c r="B86" s="62"/>
      <c r="C86" s="62"/>
      <c r="D86" s="62"/>
      <c r="E86" s="62"/>
      <c r="F86" s="62"/>
      <c r="G86" s="62"/>
      <c r="H86" s="62"/>
      <c r="I86" s="62"/>
      <c r="J86" s="63"/>
      <c r="K86" s="63"/>
      <c r="L86" s="69"/>
      <c r="M86" s="65"/>
      <c r="N86" s="66" t="e">
        <f>(#REF!*12)</f>
        <v>#REF!</v>
      </c>
      <c r="O86" s="66" t="e">
        <f t="shared" si="5"/>
        <v>#REF!</v>
      </c>
      <c r="P86" s="66" t="e">
        <f t="shared" si="6"/>
        <v>#REF!</v>
      </c>
      <c r="Q86" s="67" t="str">
        <f>IF(I86="","",IF(#REF!="Ja",ROUND((N86+O86+P86)/(1720*M86*#REF!/40),2),IF(#REF!="IKT",N86+O86,39)))</f>
        <v/>
      </c>
      <c r="R86" s="62"/>
    </row>
    <row r="87" spans="2:18" s="68" customFormat="1" x14ac:dyDescent="0.15">
      <c r="B87" s="62"/>
      <c r="C87" s="62"/>
      <c r="D87" s="62"/>
      <c r="E87" s="62"/>
      <c r="F87" s="62"/>
      <c r="G87" s="62"/>
      <c r="H87" s="62"/>
      <c r="I87" s="62"/>
      <c r="J87" s="63"/>
      <c r="K87" s="63"/>
      <c r="L87" s="69"/>
      <c r="M87" s="65"/>
      <c r="N87" s="66" t="e">
        <f>(#REF!*12)</f>
        <v>#REF!</v>
      </c>
      <c r="O87" s="66" t="e">
        <f t="shared" si="5"/>
        <v>#REF!</v>
      </c>
      <c r="P87" s="66" t="e">
        <f t="shared" si="6"/>
        <v>#REF!</v>
      </c>
      <c r="Q87" s="67" t="str">
        <f>IF(I87="","",IF(#REF!="Ja",ROUND((N87+O87+P87)/(1720*M87*#REF!/40),2),IF(#REF!="IKT",N87+O87,39)))</f>
        <v/>
      </c>
      <c r="R87" s="62"/>
    </row>
    <row r="88" spans="2:18" s="68" customFormat="1" x14ac:dyDescent="0.15">
      <c r="B88" s="62"/>
      <c r="C88" s="62"/>
      <c r="D88" s="62"/>
      <c r="E88" s="62"/>
      <c r="F88" s="62"/>
      <c r="G88" s="62"/>
      <c r="H88" s="62"/>
      <c r="I88" s="62"/>
      <c r="J88" s="63"/>
      <c r="K88" s="63"/>
      <c r="L88" s="69"/>
      <c r="M88" s="65"/>
      <c r="N88" s="66" t="e">
        <f>(#REF!*12)</f>
        <v>#REF!</v>
      </c>
      <c r="O88" s="66" t="e">
        <f t="shared" si="5"/>
        <v>#REF!</v>
      </c>
      <c r="P88" s="66" t="e">
        <f t="shared" si="6"/>
        <v>#REF!</v>
      </c>
      <c r="Q88" s="67" t="str">
        <f>IF(I88="","",IF(#REF!="Ja",ROUND((N88+O88+P88)/(1720*M88*#REF!/40),2),IF(#REF!="IKT",N88+O88,39)))</f>
        <v/>
      </c>
      <c r="R88" s="62"/>
    </row>
    <row r="89" spans="2:18" s="68" customFormat="1" x14ac:dyDescent="0.15">
      <c r="B89" s="62"/>
      <c r="C89" s="62"/>
      <c r="D89" s="62"/>
      <c r="E89" s="62"/>
      <c r="F89" s="62"/>
      <c r="G89" s="62"/>
      <c r="H89" s="62"/>
      <c r="I89" s="62"/>
      <c r="J89" s="63"/>
      <c r="K89" s="63"/>
      <c r="L89" s="69"/>
      <c r="M89" s="65"/>
      <c r="N89" s="66" t="e">
        <f>(#REF!*12)</f>
        <v>#REF!</v>
      </c>
      <c r="O89" s="66" t="e">
        <f t="shared" si="5"/>
        <v>#REF!</v>
      </c>
      <c r="P89" s="66" t="e">
        <f t="shared" si="6"/>
        <v>#REF!</v>
      </c>
      <c r="Q89" s="67" t="str">
        <f>IF(I89="","",IF(#REF!="Ja",ROUND((N89+O89+P89)/(1720*M89*#REF!/40),2),IF(#REF!="IKT",N89+O89,39)))</f>
        <v/>
      </c>
      <c r="R89" s="62"/>
    </row>
    <row r="90" spans="2:18" s="68" customFormat="1" x14ac:dyDescent="0.15">
      <c r="B90" s="62"/>
      <c r="C90" s="62"/>
      <c r="D90" s="62"/>
      <c r="E90" s="62"/>
      <c r="F90" s="62"/>
      <c r="G90" s="62"/>
      <c r="H90" s="62"/>
      <c r="I90" s="62"/>
      <c r="J90" s="63"/>
      <c r="K90" s="63"/>
      <c r="L90" s="69"/>
      <c r="M90" s="65"/>
      <c r="N90" s="66" t="e">
        <f>(#REF!*12)</f>
        <v>#REF!</v>
      </c>
      <c r="O90" s="66" t="e">
        <f t="shared" si="5"/>
        <v>#REF!</v>
      </c>
      <c r="P90" s="66" t="e">
        <f t="shared" si="6"/>
        <v>#REF!</v>
      </c>
      <c r="Q90" s="67" t="str">
        <f>IF(I90="","",IF(#REF!="Ja",ROUND((N90+O90+P90)/(1720*M90*#REF!/40),2),IF(#REF!="IKT",N90+O90,39)))</f>
        <v/>
      </c>
      <c r="R90" s="62"/>
    </row>
    <row r="91" spans="2:18" s="68" customFormat="1" x14ac:dyDescent="0.15">
      <c r="B91" s="62"/>
      <c r="C91" s="62"/>
      <c r="D91" s="62"/>
      <c r="E91" s="62"/>
      <c r="F91" s="62"/>
      <c r="G91" s="62"/>
      <c r="H91" s="62"/>
      <c r="I91" s="62"/>
      <c r="J91" s="63"/>
      <c r="K91" s="63"/>
      <c r="L91" s="69"/>
      <c r="M91" s="65"/>
      <c r="N91" s="66" t="e">
        <f>(#REF!*12)</f>
        <v>#REF!</v>
      </c>
      <c r="O91" s="66" t="e">
        <f t="shared" si="5"/>
        <v>#REF!</v>
      </c>
      <c r="P91" s="66" t="e">
        <f t="shared" si="6"/>
        <v>#REF!</v>
      </c>
      <c r="Q91" s="67" t="str">
        <f>IF(I91="","",IF(#REF!="Ja",ROUND((N91+O91+P91)/(1720*M91*#REF!/40),2),IF(#REF!="IKT",N91+O91,39)))</f>
        <v/>
      </c>
      <c r="R91" s="62"/>
    </row>
    <row r="92" spans="2:18" s="68" customFormat="1" x14ac:dyDescent="0.15">
      <c r="B92" s="62"/>
      <c r="C92" s="62"/>
      <c r="D92" s="62"/>
      <c r="E92" s="62"/>
      <c r="F92" s="62"/>
      <c r="G92" s="62"/>
      <c r="H92" s="62"/>
      <c r="I92" s="62"/>
      <c r="J92" s="63"/>
      <c r="K92" s="63"/>
      <c r="L92" s="69"/>
      <c r="M92" s="65"/>
      <c r="N92" s="66" t="e">
        <f>(#REF!*12)</f>
        <v>#REF!</v>
      </c>
      <c r="O92" s="66" t="e">
        <f t="shared" si="5"/>
        <v>#REF!</v>
      </c>
      <c r="P92" s="66" t="e">
        <f t="shared" si="6"/>
        <v>#REF!</v>
      </c>
      <c r="Q92" s="67" t="str">
        <f>IF(I92="","",IF(#REF!="Ja",ROUND((N92+O92+P92)/(1720*M92*#REF!/40),2),IF(#REF!="IKT",N92+O92,39)))</f>
        <v/>
      </c>
      <c r="R92" s="62"/>
    </row>
    <row r="93" spans="2:18" s="68" customFormat="1" x14ac:dyDescent="0.15">
      <c r="B93" s="62"/>
      <c r="C93" s="62"/>
      <c r="D93" s="62"/>
      <c r="E93" s="62"/>
      <c r="F93" s="62"/>
      <c r="G93" s="62"/>
      <c r="H93" s="62"/>
      <c r="I93" s="62"/>
      <c r="J93" s="63"/>
      <c r="K93" s="63"/>
      <c r="L93" s="69"/>
      <c r="M93" s="65"/>
      <c r="N93" s="66" t="e">
        <f>(#REF!*12)</f>
        <v>#REF!</v>
      </c>
      <c r="O93" s="66" t="e">
        <f t="shared" si="5"/>
        <v>#REF!</v>
      </c>
      <c r="P93" s="66" t="e">
        <f t="shared" si="6"/>
        <v>#REF!</v>
      </c>
      <c r="Q93" s="67" t="str">
        <f>IF(I93="","",IF(#REF!="Ja",ROUND((N93+O93+P93)/(1720*M93*#REF!/40),2),IF(#REF!="IKT",N93+O93,39)))</f>
        <v/>
      </c>
      <c r="R93" s="62"/>
    </row>
    <row r="94" spans="2:18" s="68" customFormat="1" x14ac:dyDescent="0.15">
      <c r="B94" s="62"/>
      <c r="C94" s="62"/>
      <c r="D94" s="62"/>
      <c r="E94" s="62"/>
      <c r="F94" s="62"/>
      <c r="G94" s="62"/>
      <c r="H94" s="62"/>
      <c r="I94" s="62"/>
      <c r="J94" s="63"/>
      <c r="K94" s="63"/>
      <c r="L94" s="69"/>
      <c r="M94" s="65"/>
      <c r="N94" s="66" t="e">
        <f>(#REF!*12)</f>
        <v>#REF!</v>
      </c>
      <c r="O94" s="66" t="e">
        <f t="shared" si="5"/>
        <v>#REF!</v>
      </c>
      <c r="P94" s="66" t="e">
        <f t="shared" si="6"/>
        <v>#REF!</v>
      </c>
      <c r="Q94" s="67" t="str">
        <f>IF(I94="","",IF(#REF!="Ja",ROUND((N94+O94+P94)/(1720*M94*#REF!/40),2),IF(#REF!="IKT",N94+O94,39)))</f>
        <v/>
      </c>
      <c r="R94" s="62"/>
    </row>
    <row r="95" spans="2:18" s="68" customFormat="1" x14ac:dyDescent="0.15">
      <c r="B95" s="62"/>
      <c r="C95" s="62"/>
      <c r="D95" s="62"/>
      <c r="E95" s="62"/>
      <c r="F95" s="62"/>
      <c r="G95" s="62"/>
      <c r="H95" s="62"/>
      <c r="I95" s="62"/>
      <c r="J95" s="63"/>
      <c r="K95" s="63"/>
      <c r="L95" s="69"/>
      <c r="M95" s="65"/>
      <c r="N95" s="66" t="e">
        <f>(#REF!*12)</f>
        <v>#REF!</v>
      </c>
      <c r="O95" s="66" t="e">
        <f t="shared" si="5"/>
        <v>#REF!</v>
      </c>
      <c r="P95" s="66" t="e">
        <f t="shared" si="6"/>
        <v>#REF!</v>
      </c>
      <c r="Q95" s="67" t="str">
        <f>IF(I95="","",IF(#REF!="Ja",ROUND((N95+O95+P95)/(1720*M95*#REF!/40),2),IF(#REF!="IKT",N95+O95,39)))</f>
        <v/>
      </c>
      <c r="R95" s="62"/>
    </row>
    <row r="96" spans="2:18" s="68" customFormat="1" x14ac:dyDescent="0.15">
      <c r="B96" s="62"/>
      <c r="C96" s="62"/>
      <c r="D96" s="62"/>
      <c r="E96" s="62"/>
      <c r="F96" s="62"/>
      <c r="G96" s="62"/>
      <c r="H96" s="62"/>
      <c r="I96" s="62"/>
      <c r="J96" s="63"/>
      <c r="K96" s="63"/>
      <c r="L96" s="69"/>
      <c r="M96" s="65"/>
      <c r="N96" s="66" t="e">
        <f>(#REF!*12)</f>
        <v>#REF!</v>
      </c>
      <c r="O96" s="66" t="e">
        <f t="shared" si="5"/>
        <v>#REF!</v>
      </c>
      <c r="P96" s="66" t="e">
        <f t="shared" si="6"/>
        <v>#REF!</v>
      </c>
      <c r="Q96" s="67" t="str">
        <f>IF(I96="","",IF(#REF!="Ja",ROUND((N96+O96+P96)/(1720*M96*#REF!/40),2),IF(#REF!="IKT",N96+O96,39)))</f>
        <v/>
      </c>
      <c r="R96" s="62"/>
    </row>
    <row r="97" spans="2:18" s="68" customFormat="1" x14ac:dyDescent="0.15">
      <c r="B97" s="62"/>
      <c r="C97" s="62"/>
      <c r="D97" s="62"/>
      <c r="E97" s="62"/>
      <c r="F97" s="62"/>
      <c r="G97" s="62"/>
      <c r="H97" s="62"/>
      <c r="I97" s="62"/>
      <c r="J97" s="63"/>
      <c r="K97" s="63"/>
      <c r="L97" s="69"/>
      <c r="M97" s="65"/>
      <c r="N97" s="66" t="e">
        <f>(#REF!*12)</f>
        <v>#REF!</v>
      </c>
      <c r="O97" s="66" t="e">
        <f t="shared" si="5"/>
        <v>#REF!</v>
      </c>
      <c r="P97" s="66" t="e">
        <f t="shared" si="6"/>
        <v>#REF!</v>
      </c>
      <c r="Q97" s="67" t="str">
        <f>IF(I97="","",IF(#REF!="Ja",ROUND((N97+O97+P97)/(1720*M97*#REF!/40),2),IF(#REF!="IKT",N97+O97,39)))</f>
        <v/>
      </c>
      <c r="R97" s="62"/>
    </row>
    <row r="98" spans="2:18" s="68" customFormat="1" x14ac:dyDescent="0.15">
      <c r="B98" s="62"/>
      <c r="C98" s="62"/>
      <c r="D98" s="62"/>
      <c r="E98" s="62"/>
      <c r="F98" s="62"/>
      <c r="G98" s="62"/>
      <c r="H98" s="62"/>
      <c r="I98" s="62"/>
      <c r="J98" s="63"/>
      <c r="K98" s="63"/>
      <c r="L98" s="69"/>
      <c r="M98" s="65"/>
      <c r="N98" s="66" t="e">
        <f>(#REF!*12)</f>
        <v>#REF!</v>
      </c>
      <c r="O98" s="66" t="e">
        <f t="shared" si="5"/>
        <v>#REF!</v>
      </c>
      <c r="P98" s="66" t="e">
        <f t="shared" si="6"/>
        <v>#REF!</v>
      </c>
      <c r="Q98" s="67" t="str">
        <f>IF(I98="","",IF(#REF!="Ja",ROUND((N98+O98+P98)/(1720*M98*#REF!/40),2),IF(#REF!="IKT",N98+O98,39)))</f>
        <v/>
      </c>
      <c r="R98" s="62"/>
    </row>
    <row r="99" spans="2:18" s="68" customFormat="1" x14ac:dyDescent="0.15">
      <c r="B99" s="62"/>
      <c r="C99" s="62"/>
      <c r="D99" s="62"/>
      <c r="E99" s="62"/>
      <c r="F99" s="62"/>
      <c r="G99" s="62"/>
      <c r="H99" s="62"/>
      <c r="I99" s="62"/>
      <c r="J99" s="63"/>
      <c r="K99" s="63"/>
      <c r="L99" s="69"/>
      <c r="M99" s="65"/>
      <c r="N99" s="66" t="e">
        <f>(#REF!*12)</f>
        <v>#REF!</v>
      </c>
      <c r="O99" s="66" t="e">
        <f t="shared" si="5"/>
        <v>#REF!</v>
      </c>
      <c r="P99" s="66" t="e">
        <f t="shared" si="6"/>
        <v>#REF!</v>
      </c>
      <c r="Q99" s="67" t="str">
        <f>IF(I99="","",IF(#REF!="Ja",ROUND((N99+O99+P99)/(1720*M99*#REF!/40),2),IF(#REF!="IKT",N99+O99,39)))</f>
        <v/>
      </c>
      <c r="R99" s="62"/>
    </row>
    <row r="100" spans="2:18" s="68" customFormat="1" x14ac:dyDescent="0.15">
      <c r="B100" s="62"/>
      <c r="C100" s="62"/>
      <c r="D100" s="62"/>
      <c r="E100" s="62"/>
      <c r="F100" s="62"/>
      <c r="G100" s="62"/>
      <c r="H100" s="62"/>
      <c r="I100" s="62"/>
      <c r="J100" s="63"/>
      <c r="K100" s="63"/>
      <c r="L100" s="69"/>
      <c r="M100" s="65"/>
      <c r="N100" s="66" t="e">
        <f>(#REF!*12)</f>
        <v>#REF!</v>
      </c>
      <c r="O100" s="66" t="e">
        <f t="shared" si="5"/>
        <v>#REF!</v>
      </c>
      <c r="P100" s="66" t="e">
        <f t="shared" si="6"/>
        <v>#REF!</v>
      </c>
      <c r="Q100" s="67" t="str">
        <f>IF(I100="","",IF(#REF!="Ja",ROUND((N100+O100+P100)/(1720*M100*#REF!/40),2),IF(#REF!="IKT",N100+O100,39)))</f>
        <v/>
      </c>
      <c r="R100" s="62"/>
    </row>
    <row r="101" spans="2:18" s="68" customFormat="1" x14ac:dyDescent="0.15">
      <c r="B101" s="62"/>
      <c r="C101" s="62"/>
      <c r="D101" s="62"/>
      <c r="E101" s="62"/>
      <c r="F101" s="62"/>
      <c r="G101" s="62"/>
      <c r="H101" s="62"/>
      <c r="I101" s="62"/>
      <c r="J101" s="63"/>
      <c r="K101" s="63"/>
      <c r="L101" s="69"/>
      <c r="M101" s="65"/>
      <c r="N101" s="66" t="e">
        <f>(#REF!*12)</f>
        <v>#REF!</v>
      </c>
      <c r="O101" s="66" t="e">
        <f t="shared" si="5"/>
        <v>#REF!</v>
      </c>
      <c r="P101" s="66" t="e">
        <f t="shared" si="6"/>
        <v>#REF!</v>
      </c>
      <c r="Q101" s="67" t="str">
        <f>IF(I101="","",IF(#REF!="Ja",ROUND((N101+O101+P101)/(1720*M101*#REF!/40),2),IF(#REF!="IKT",N101+O101,39)))</f>
        <v/>
      </c>
      <c r="R101" s="62"/>
    </row>
    <row r="102" spans="2:18" s="68" customFormat="1" x14ac:dyDescent="0.15">
      <c r="B102" s="62"/>
      <c r="C102" s="62"/>
      <c r="D102" s="62"/>
      <c r="E102" s="62"/>
      <c r="F102" s="62"/>
      <c r="G102" s="62"/>
      <c r="H102" s="62"/>
      <c r="I102" s="62"/>
      <c r="J102" s="63"/>
      <c r="K102" s="63"/>
      <c r="L102" s="69"/>
      <c r="M102" s="65"/>
      <c r="N102" s="66" t="e">
        <f>(#REF!*12)</f>
        <v>#REF!</v>
      </c>
      <c r="O102" s="66" t="e">
        <f t="shared" si="5"/>
        <v>#REF!</v>
      </c>
      <c r="P102" s="66" t="e">
        <f t="shared" si="6"/>
        <v>#REF!</v>
      </c>
      <c r="Q102" s="67" t="str">
        <f>IF(I102="","",IF(#REF!="Ja",ROUND((N102+O102+P102)/(1720*M102*#REF!/40),2),IF(#REF!="IKT",N102+O102,39)))</f>
        <v/>
      </c>
      <c r="R102" s="62"/>
    </row>
    <row r="103" spans="2:18" s="68" customFormat="1" x14ac:dyDescent="0.15">
      <c r="B103" s="62"/>
      <c r="C103" s="62"/>
      <c r="D103" s="62"/>
      <c r="E103" s="62"/>
      <c r="F103" s="62"/>
      <c r="G103" s="62"/>
      <c r="H103" s="62"/>
      <c r="I103" s="62"/>
      <c r="J103" s="63"/>
      <c r="K103" s="63"/>
      <c r="L103" s="69"/>
      <c r="M103" s="65"/>
      <c r="N103" s="66" t="e">
        <f>(#REF!*12)</f>
        <v>#REF!</v>
      </c>
      <c r="O103" s="66" t="e">
        <f t="shared" si="5"/>
        <v>#REF!</v>
      </c>
      <c r="P103" s="66" t="e">
        <f t="shared" si="6"/>
        <v>#REF!</v>
      </c>
      <c r="Q103" s="67" t="str">
        <f>IF(I103="","",IF(#REF!="Ja",ROUND((N103+O103+P103)/(1720*M103*#REF!/40),2),IF(#REF!="IKT",N103+O103,39)))</f>
        <v/>
      </c>
      <c r="R103" s="62"/>
    </row>
    <row r="104" spans="2:18" s="68" customFormat="1" x14ac:dyDescent="0.15">
      <c r="B104" s="62"/>
      <c r="C104" s="62"/>
      <c r="D104" s="62"/>
      <c r="E104" s="62"/>
      <c r="F104" s="62"/>
      <c r="G104" s="62"/>
      <c r="H104" s="62"/>
      <c r="I104" s="62"/>
      <c r="J104" s="63"/>
      <c r="K104" s="63"/>
      <c r="L104" s="69"/>
      <c r="M104" s="65"/>
      <c r="N104" s="66" t="e">
        <f>(#REF!*12)</f>
        <v>#REF!</v>
      </c>
      <c r="O104" s="66" t="e">
        <f t="shared" si="5"/>
        <v>#REF!</v>
      </c>
      <c r="P104" s="66" t="e">
        <f t="shared" si="6"/>
        <v>#REF!</v>
      </c>
      <c r="Q104" s="67" t="str">
        <f>IF(I104="","",IF(#REF!="Ja",ROUND((N104+O104+P104)/(1720*M104*#REF!/40),2),IF(#REF!="IKT",N104+O104,39)))</f>
        <v/>
      </c>
      <c r="R104" s="62"/>
    </row>
    <row r="105" spans="2:18" s="68" customFormat="1" x14ac:dyDescent="0.15">
      <c r="B105" s="62"/>
      <c r="C105" s="62"/>
      <c r="D105" s="62"/>
      <c r="E105" s="62"/>
      <c r="F105" s="62"/>
      <c r="G105" s="62"/>
      <c r="H105" s="62"/>
      <c r="I105" s="62"/>
      <c r="J105" s="63"/>
      <c r="K105" s="63"/>
      <c r="L105" s="69"/>
      <c r="M105" s="65"/>
      <c r="N105" s="66" t="e">
        <f>(#REF!*12)</f>
        <v>#REF!</v>
      </c>
      <c r="O105" s="66" t="e">
        <f t="shared" si="5"/>
        <v>#REF!</v>
      </c>
      <c r="P105" s="66" t="e">
        <f t="shared" si="6"/>
        <v>#REF!</v>
      </c>
      <c r="Q105" s="67" t="str">
        <f>IF(I105="","",IF(#REF!="Ja",ROUND((N105+O105+P105)/(1720*M105*#REF!/40),2),IF(#REF!="IKT",N105+O105,39)))</f>
        <v/>
      </c>
      <c r="R105" s="62"/>
    </row>
    <row r="106" spans="2:18" s="68" customFormat="1" x14ac:dyDescent="0.15">
      <c r="B106" s="62"/>
      <c r="C106" s="62"/>
      <c r="D106" s="62"/>
      <c r="E106" s="62"/>
      <c r="F106" s="62"/>
      <c r="G106" s="62"/>
      <c r="H106" s="62"/>
      <c r="I106" s="62"/>
      <c r="J106" s="63"/>
      <c r="K106" s="63"/>
      <c r="L106" s="69"/>
      <c r="M106" s="65"/>
      <c r="N106" s="66" t="e">
        <f>(#REF!*12)</f>
        <v>#REF!</v>
      </c>
      <c r="O106" s="66" t="e">
        <f t="shared" si="5"/>
        <v>#REF!</v>
      </c>
      <c r="P106" s="66" t="e">
        <f t="shared" si="6"/>
        <v>#REF!</v>
      </c>
      <c r="Q106" s="67" t="str">
        <f>IF(I106="","",IF(#REF!="Ja",ROUND((N106+O106+P106)/(1720*M106*#REF!/40),2),IF(#REF!="IKT",N106+O106,39)))</f>
        <v/>
      </c>
      <c r="R106" s="62"/>
    </row>
    <row r="107" spans="2:18" s="68" customFormat="1" x14ac:dyDescent="0.15">
      <c r="B107" s="62"/>
      <c r="C107" s="62"/>
      <c r="D107" s="62"/>
      <c r="E107" s="62"/>
      <c r="F107" s="62"/>
      <c r="G107" s="62"/>
      <c r="H107" s="62"/>
      <c r="I107" s="62"/>
      <c r="J107" s="63"/>
      <c r="K107" s="63"/>
      <c r="L107" s="69"/>
      <c r="M107" s="65"/>
      <c r="N107" s="66" t="e">
        <f>(#REF!*12)</f>
        <v>#REF!</v>
      </c>
      <c r="O107" s="66" t="e">
        <f t="shared" si="5"/>
        <v>#REF!</v>
      </c>
      <c r="P107" s="66" t="e">
        <f t="shared" si="6"/>
        <v>#REF!</v>
      </c>
      <c r="Q107" s="67" t="str">
        <f>IF(I107="","",IF(#REF!="Ja",ROUND((N107+O107+P107)/(1720*M107*#REF!/40),2),IF(#REF!="IKT",N107+O107,39)))</f>
        <v/>
      </c>
      <c r="R107" s="62"/>
    </row>
    <row r="108" spans="2:18" s="68" customFormat="1" x14ac:dyDescent="0.15">
      <c r="B108" s="62"/>
      <c r="C108" s="62"/>
      <c r="D108" s="62"/>
      <c r="E108" s="62"/>
      <c r="F108" s="62"/>
      <c r="G108" s="62"/>
      <c r="H108" s="62"/>
      <c r="I108" s="62"/>
      <c r="J108" s="63"/>
      <c r="K108" s="63"/>
      <c r="L108" s="69"/>
      <c r="M108" s="65"/>
      <c r="N108" s="66" t="e">
        <f>(#REF!*12)</f>
        <v>#REF!</v>
      </c>
      <c r="O108" s="66" t="e">
        <f t="shared" si="5"/>
        <v>#REF!</v>
      </c>
      <c r="P108" s="66" t="e">
        <f t="shared" si="6"/>
        <v>#REF!</v>
      </c>
      <c r="Q108" s="67" t="str">
        <f>IF(I108="","",IF(#REF!="Ja",ROUND((N108+O108+P108)/(1720*M108*#REF!/40),2),IF(#REF!="IKT",N108+O108,39)))</f>
        <v/>
      </c>
      <c r="R108" s="62"/>
    </row>
    <row r="109" spans="2:18" s="68" customFormat="1" x14ac:dyDescent="0.15">
      <c r="B109" s="62"/>
      <c r="C109" s="62"/>
      <c r="D109" s="62"/>
      <c r="E109" s="62"/>
      <c r="F109" s="62"/>
      <c r="G109" s="62"/>
      <c r="H109" s="62"/>
      <c r="I109" s="62"/>
      <c r="J109" s="63"/>
      <c r="K109" s="63"/>
      <c r="L109" s="69"/>
      <c r="M109" s="65"/>
      <c r="N109" s="66" t="e">
        <f>(#REF!*12)</f>
        <v>#REF!</v>
      </c>
      <c r="O109" s="66" t="e">
        <f t="shared" si="5"/>
        <v>#REF!</v>
      </c>
      <c r="P109" s="66" t="e">
        <f t="shared" si="6"/>
        <v>#REF!</v>
      </c>
      <c r="Q109" s="67" t="str">
        <f>IF(I109="","",IF(#REF!="Ja",ROUND((N109+O109+P109)/(1720*M109*#REF!/40),2),IF(#REF!="IKT",N109+O109,39)))</f>
        <v/>
      </c>
      <c r="R109" s="62"/>
    </row>
    <row r="110" spans="2:18" s="68" customFormat="1" x14ac:dyDescent="0.15">
      <c r="B110" s="62"/>
      <c r="C110" s="62"/>
      <c r="D110" s="62"/>
      <c r="E110" s="62"/>
      <c r="F110" s="62"/>
      <c r="G110" s="62"/>
      <c r="H110" s="62"/>
      <c r="I110" s="62"/>
      <c r="J110" s="63"/>
      <c r="K110" s="63"/>
      <c r="L110" s="69"/>
      <c r="M110" s="65"/>
      <c r="N110" s="66" t="e">
        <f>(#REF!*12)</f>
        <v>#REF!</v>
      </c>
      <c r="O110" s="66" t="e">
        <f t="shared" si="5"/>
        <v>#REF!</v>
      </c>
      <c r="P110" s="66" t="e">
        <f t="shared" si="6"/>
        <v>#REF!</v>
      </c>
      <c r="Q110" s="67" t="str">
        <f>IF(I110="","",IF(#REF!="Ja",ROUND((N110+O110+P110)/(1720*M110*#REF!/40),2),IF(#REF!="IKT",N110+O110,39)))</f>
        <v/>
      </c>
      <c r="R110" s="62"/>
    </row>
    <row r="111" spans="2:18" s="68" customFormat="1" x14ac:dyDescent="0.15">
      <c r="B111" s="62"/>
      <c r="C111" s="62"/>
      <c r="D111" s="62"/>
      <c r="E111" s="62"/>
      <c r="F111" s="62"/>
      <c r="G111" s="62"/>
      <c r="H111" s="62"/>
      <c r="I111" s="62"/>
      <c r="J111" s="63"/>
      <c r="K111" s="63"/>
      <c r="L111" s="69"/>
      <c r="M111" s="65"/>
      <c r="N111" s="66" t="e">
        <f>(#REF!*12)</f>
        <v>#REF!</v>
      </c>
      <c r="O111" s="66" t="e">
        <f t="shared" si="5"/>
        <v>#REF!</v>
      </c>
      <c r="P111" s="66" t="e">
        <f t="shared" si="6"/>
        <v>#REF!</v>
      </c>
      <c r="Q111" s="67" t="str">
        <f>IF(I111="","",IF(#REF!="Ja",ROUND((N111+O111+P111)/(1720*M111*#REF!/40),2),IF(#REF!="IKT",N111+O111,39)))</f>
        <v/>
      </c>
      <c r="R111" s="62"/>
    </row>
    <row r="112" spans="2:18" s="68" customFormat="1" x14ac:dyDescent="0.15">
      <c r="B112" s="62"/>
      <c r="C112" s="62"/>
      <c r="D112" s="62"/>
      <c r="E112" s="62"/>
      <c r="F112" s="62"/>
      <c r="G112" s="62"/>
      <c r="H112" s="62"/>
      <c r="I112" s="62"/>
      <c r="J112" s="63"/>
      <c r="K112" s="63"/>
      <c r="L112" s="69"/>
      <c r="M112" s="65"/>
      <c r="N112" s="66" t="e">
        <f>(#REF!*12)</f>
        <v>#REF!</v>
      </c>
      <c r="O112" s="66" t="e">
        <f t="shared" si="5"/>
        <v>#REF!</v>
      </c>
      <c r="P112" s="66" t="e">
        <f t="shared" si="6"/>
        <v>#REF!</v>
      </c>
      <c r="Q112" s="67" t="str">
        <f>IF(I112="","",IF(#REF!="Ja",ROUND((N112+O112+P112)/(1720*M112*#REF!/40),2),IF(#REF!="IKT",N112+O112,39)))</f>
        <v/>
      </c>
      <c r="R112" s="62"/>
    </row>
    <row r="113" spans="2:18" s="68" customFormat="1" x14ac:dyDescent="0.15">
      <c r="B113" s="62"/>
      <c r="C113" s="62"/>
      <c r="D113" s="62"/>
      <c r="E113" s="62"/>
      <c r="F113" s="62"/>
      <c r="G113" s="62"/>
      <c r="H113" s="62"/>
      <c r="I113" s="62"/>
      <c r="J113" s="63"/>
      <c r="K113" s="63"/>
      <c r="L113" s="69"/>
      <c r="M113" s="65"/>
      <c r="N113" s="66" t="e">
        <f>(#REF!*12)</f>
        <v>#REF!</v>
      </c>
      <c r="O113" s="66" t="e">
        <f t="shared" si="5"/>
        <v>#REF!</v>
      </c>
      <c r="P113" s="66" t="e">
        <f t="shared" si="6"/>
        <v>#REF!</v>
      </c>
      <c r="Q113" s="67" t="str">
        <f>IF(I113="","",IF(#REF!="Ja",ROUND((N113+O113+P113)/(1720*M113*#REF!/40),2),IF(#REF!="IKT",N113+O113,39)))</f>
        <v/>
      </c>
      <c r="R113" s="62"/>
    </row>
    <row r="114" spans="2:18" s="68" customFormat="1" x14ac:dyDescent="0.15">
      <c r="B114" s="62"/>
      <c r="C114" s="62"/>
      <c r="D114" s="62"/>
      <c r="E114" s="62"/>
      <c r="F114" s="62"/>
      <c r="G114" s="62"/>
      <c r="H114" s="62"/>
      <c r="I114" s="62"/>
      <c r="J114" s="63"/>
      <c r="K114" s="63"/>
      <c r="L114" s="69"/>
      <c r="M114" s="65"/>
      <c r="N114" s="66" t="e">
        <f>(#REF!*12)</f>
        <v>#REF!</v>
      </c>
      <c r="O114" s="66" t="e">
        <f t="shared" si="5"/>
        <v>#REF!</v>
      </c>
      <c r="P114" s="66" t="e">
        <f t="shared" si="6"/>
        <v>#REF!</v>
      </c>
      <c r="Q114" s="67" t="str">
        <f>IF(I114="","",IF(#REF!="Ja",ROUND((N114+O114+P114)/(1720*M114*#REF!/40),2),IF(#REF!="IKT",N114+O114,39)))</f>
        <v/>
      </c>
      <c r="R114" s="62"/>
    </row>
    <row r="115" spans="2:18" s="68" customFormat="1" x14ac:dyDescent="0.15">
      <c r="B115" s="62"/>
      <c r="C115" s="62"/>
      <c r="D115" s="62"/>
      <c r="E115" s="62"/>
      <c r="F115" s="62"/>
      <c r="G115" s="62"/>
      <c r="H115" s="62"/>
      <c r="I115" s="62"/>
      <c r="J115" s="63"/>
      <c r="K115" s="63"/>
      <c r="L115" s="69"/>
      <c r="M115" s="65"/>
      <c r="N115" s="66" t="e">
        <f>(#REF!*12)</f>
        <v>#REF!</v>
      </c>
      <c r="O115" s="66" t="e">
        <f t="shared" si="5"/>
        <v>#REF!</v>
      </c>
      <c r="P115" s="66" t="e">
        <f t="shared" si="6"/>
        <v>#REF!</v>
      </c>
      <c r="Q115" s="67" t="str">
        <f>IF(I115="","",IF(#REF!="Ja",ROUND((N115+O115+P115)/(1720*M115*#REF!/40),2),IF(#REF!="IKT",N115+O115,39)))</f>
        <v/>
      </c>
      <c r="R115" s="62"/>
    </row>
    <row r="116" spans="2:18" s="68" customFormat="1" x14ac:dyDescent="0.15">
      <c r="B116" s="62"/>
      <c r="C116" s="62"/>
      <c r="D116" s="62"/>
      <c r="E116" s="62"/>
      <c r="F116" s="62"/>
      <c r="G116" s="62"/>
      <c r="H116" s="62"/>
      <c r="I116" s="62"/>
      <c r="J116" s="63"/>
      <c r="K116" s="63"/>
      <c r="L116" s="69"/>
      <c r="M116" s="65"/>
      <c r="N116" s="66" t="e">
        <f>(#REF!*12)</f>
        <v>#REF!</v>
      </c>
      <c r="O116" s="66" t="e">
        <f t="shared" si="5"/>
        <v>#REF!</v>
      </c>
      <c r="P116" s="66" t="e">
        <f t="shared" si="6"/>
        <v>#REF!</v>
      </c>
      <c r="Q116" s="67" t="str">
        <f>IF(I116="","",IF(#REF!="Ja",ROUND((N116+O116+P116)/(1720*M116*#REF!/40),2),IF(#REF!="IKT",N116+O116,39)))</f>
        <v/>
      </c>
      <c r="R116" s="62"/>
    </row>
    <row r="117" spans="2:18" s="68" customFormat="1" x14ac:dyDescent="0.15">
      <c r="B117" s="62"/>
      <c r="C117" s="62"/>
      <c r="D117" s="62"/>
      <c r="E117" s="62"/>
      <c r="F117" s="62"/>
      <c r="G117" s="62"/>
      <c r="H117" s="62"/>
      <c r="I117" s="62"/>
      <c r="J117" s="63"/>
      <c r="K117" s="63"/>
      <c r="L117" s="69"/>
      <c r="M117" s="65"/>
      <c r="N117" s="66" t="e">
        <f>(#REF!*12)</f>
        <v>#REF!</v>
      </c>
      <c r="O117" s="66" t="e">
        <f t="shared" si="5"/>
        <v>#REF!</v>
      </c>
      <c r="P117" s="66" t="e">
        <f t="shared" si="6"/>
        <v>#REF!</v>
      </c>
      <c r="Q117" s="67" t="str">
        <f>IF(I117="","",IF(#REF!="Ja",ROUND((N117+O117+P117)/(1720*M117*#REF!/40),2),IF(#REF!="IKT",N117+O117,39)))</f>
        <v/>
      </c>
      <c r="R117" s="62"/>
    </row>
    <row r="118" spans="2:18" s="68" customFormat="1" x14ac:dyDescent="0.15">
      <c r="B118" s="62"/>
      <c r="C118" s="62"/>
      <c r="D118" s="62"/>
      <c r="E118" s="62"/>
      <c r="F118" s="62"/>
      <c r="G118" s="62"/>
      <c r="H118" s="62"/>
      <c r="I118" s="62"/>
      <c r="J118" s="63"/>
      <c r="K118" s="63"/>
      <c r="L118" s="69"/>
      <c r="M118" s="65"/>
      <c r="N118" s="66" t="e">
        <f>(#REF!*12)</f>
        <v>#REF!</v>
      </c>
      <c r="O118" s="66" t="e">
        <f t="shared" si="5"/>
        <v>#REF!</v>
      </c>
      <c r="P118" s="66" t="e">
        <f t="shared" si="6"/>
        <v>#REF!</v>
      </c>
      <c r="Q118" s="67" t="str">
        <f>IF(I118="","",IF(#REF!="Ja",ROUND((N118+O118+P118)/(1720*M118*#REF!/40),2),IF(#REF!="IKT",N118+O118,39)))</f>
        <v/>
      </c>
      <c r="R118" s="62"/>
    </row>
    <row r="119" spans="2:18" s="68" customFormat="1" x14ac:dyDescent="0.15">
      <c r="B119" s="62"/>
      <c r="C119" s="62"/>
      <c r="D119" s="62"/>
      <c r="E119" s="62"/>
      <c r="F119" s="62"/>
      <c r="G119" s="62"/>
      <c r="H119" s="62"/>
      <c r="I119" s="62"/>
      <c r="J119" s="63"/>
      <c r="K119" s="63"/>
      <c r="L119" s="69"/>
      <c r="M119" s="65"/>
      <c r="N119" s="66" t="e">
        <f>(#REF!*12)</f>
        <v>#REF!</v>
      </c>
      <c r="O119" s="66" t="e">
        <f t="shared" si="5"/>
        <v>#REF!</v>
      </c>
      <c r="P119" s="66" t="e">
        <f t="shared" si="6"/>
        <v>#REF!</v>
      </c>
      <c r="Q119" s="67" t="str">
        <f>IF(I119="","",IF(#REF!="Ja",ROUND((N119+O119+P119)/(1720*M119*#REF!/40),2),IF(#REF!="IKT",N119+O119,39)))</f>
        <v/>
      </c>
      <c r="R119" s="62"/>
    </row>
    <row r="120" spans="2:18" s="68" customFormat="1" x14ac:dyDescent="0.15">
      <c r="B120" s="62"/>
      <c r="C120" s="62"/>
      <c r="D120" s="62"/>
      <c r="E120" s="62"/>
      <c r="F120" s="62"/>
      <c r="G120" s="62"/>
      <c r="H120" s="62"/>
      <c r="I120" s="62"/>
      <c r="J120" s="63"/>
      <c r="K120" s="63"/>
      <c r="L120" s="69"/>
      <c r="M120" s="65"/>
      <c r="N120" s="66" t="e">
        <f>(#REF!*12)</f>
        <v>#REF!</v>
      </c>
      <c r="O120" s="66" t="e">
        <f t="shared" si="5"/>
        <v>#REF!</v>
      </c>
      <c r="P120" s="66" t="e">
        <f t="shared" si="6"/>
        <v>#REF!</v>
      </c>
      <c r="Q120" s="67" t="str">
        <f>IF(I120="","",IF(#REF!="Ja",ROUND((N120+O120+P120)/(1720*M120*#REF!/40),2),IF(#REF!="IKT",N120+O120,39)))</f>
        <v/>
      </c>
      <c r="R120" s="62"/>
    </row>
    <row r="121" spans="2:18" s="68" customFormat="1" x14ac:dyDescent="0.15">
      <c r="B121" s="62"/>
      <c r="C121" s="62"/>
      <c r="D121" s="62"/>
      <c r="E121" s="62"/>
      <c r="F121" s="62"/>
      <c r="G121" s="62"/>
      <c r="H121" s="62"/>
      <c r="I121" s="62"/>
      <c r="J121" s="63"/>
      <c r="K121" s="63"/>
      <c r="L121" s="69"/>
      <c r="M121" s="65"/>
      <c r="N121" s="66" t="e">
        <f>(#REF!*12)</f>
        <v>#REF!</v>
      </c>
      <c r="O121" s="66" t="e">
        <f t="shared" si="5"/>
        <v>#REF!</v>
      </c>
      <c r="P121" s="66" t="e">
        <f t="shared" si="6"/>
        <v>#REF!</v>
      </c>
      <c r="Q121" s="67" t="str">
        <f>IF(I121="","",IF(#REF!="Ja",ROUND((N121+O121+P121)/(1720*M121*#REF!/40),2),IF(#REF!="IKT",N121+O121,39)))</f>
        <v/>
      </c>
      <c r="R121" s="62"/>
    </row>
    <row r="122" spans="2:18" s="68" customFormat="1" x14ac:dyDescent="0.15">
      <c r="B122" s="62"/>
      <c r="C122" s="62"/>
      <c r="D122" s="62"/>
      <c r="E122" s="62"/>
      <c r="F122" s="62"/>
      <c r="G122" s="62"/>
      <c r="H122" s="62"/>
      <c r="I122" s="62"/>
      <c r="J122" s="63"/>
      <c r="K122" s="63"/>
      <c r="L122" s="69"/>
      <c r="M122" s="65"/>
      <c r="N122" s="66" t="e">
        <f>(#REF!*12)</f>
        <v>#REF!</v>
      </c>
      <c r="O122" s="66" t="e">
        <f t="shared" si="5"/>
        <v>#REF!</v>
      </c>
      <c r="P122" s="66" t="e">
        <f t="shared" si="6"/>
        <v>#REF!</v>
      </c>
      <c r="Q122" s="67" t="str">
        <f>IF(I122="","",IF(#REF!="Ja",ROUND((N122+O122+P122)/(1720*M122*#REF!/40),2),IF(#REF!="IKT",N122+O122,39)))</f>
        <v/>
      </c>
      <c r="R122" s="62"/>
    </row>
    <row r="123" spans="2:18" s="68" customFormat="1" x14ac:dyDescent="0.15">
      <c r="B123" s="62"/>
      <c r="C123" s="62"/>
      <c r="D123" s="62"/>
      <c r="E123" s="62"/>
      <c r="F123" s="62"/>
      <c r="G123" s="62"/>
      <c r="H123" s="62"/>
      <c r="I123" s="62"/>
      <c r="J123" s="63"/>
      <c r="K123" s="63"/>
      <c r="L123" s="69"/>
      <c r="M123" s="65"/>
      <c r="N123" s="66" t="e">
        <f>(#REF!*12)</f>
        <v>#REF!</v>
      </c>
      <c r="O123" s="66" t="e">
        <f t="shared" si="5"/>
        <v>#REF!</v>
      </c>
      <c r="P123" s="66" t="e">
        <f t="shared" si="6"/>
        <v>#REF!</v>
      </c>
      <c r="Q123" s="67" t="str">
        <f>IF(I123="","",IF(#REF!="Ja",ROUND((N123+O123+P123)/(1720*M123*#REF!/40),2),IF(#REF!="IKT",N123+O123,39)))</f>
        <v/>
      </c>
      <c r="R123" s="62"/>
    </row>
    <row r="124" spans="2:18" s="68" customFormat="1" x14ac:dyDescent="0.15">
      <c r="B124" s="62"/>
      <c r="C124" s="62"/>
      <c r="D124" s="62"/>
      <c r="E124" s="62"/>
      <c r="F124" s="62"/>
      <c r="G124" s="62"/>
      <c r="H124" s="62"/>
      <c r="I124" s="62"/>
      <c r="J124" s="63"/>
      <c r="K124" s="63"/>
      <c r="L124" s="69"/>
      <c r="M124" s="65"/>
      <c r="N124" s="66" t="e">
        <f>(#REF!*12)</f>
        <v>#REF!</v>
      </c>
      <c r="O124" s="66" t="e">
        <f t="shared" si="5"/>
        <v>#REF!</v>
      </c>
      <c r="P124" s="66" t="e">
        <f t="shared" si="6"/>
        <v>#REF!</v>
      </c>
      <c r="Q124" s="67" t="str">
        <f>IF(I124="","",IF(#REF!="Ja",ROUND((N124+O124+P124)/(1720*M124*#REF!/40),2),IF(#REF!="IKT",N124+O124,39)))</f>
        <v/>
      </c>
      <c r="R124" s="62"/>
    </row>
    <row r="125" spans="2:18" s="68" customFormat="1" x14ac:dyDescent="0.15">
      <c r="B125" s="62"/>
      <c r="C125" s="62"/>
      <c r="D125" s="62"/>
      <c r="E125" s="62"/>
      <c r="F125" s="62"/>
      <c r="G125" s="62"/>
      <c r="H125" s="62"/>
      <c r="I125" s="62"/>
      <c r="J125" s="63"/>
      <c r="K125" s="63"/>
      <c r="L125" s="69"/>
      <c r="M125" s="65"/>
      <c r="N125" s="66" t="e">
        <f>(#REF!*12)</f>
        <v>#REF!</v>
      </c>
      <c r="O125" s="66" t="e">
        <f t="shared" si="5"/>
        <v>#REF!</v>
      </c>
      <c r="P125" s="66" t="e">
        <f t="shared" si="6"/>
        <v>#REF!</v>
      </c>
      <c r="Q125" s="67" t="str">
        <f>IF(I125="","",IF(#REF!="Ja",ROUND((N125+O125+P125)/(1720*M125*#REF!/40),2),IF(#REF!="IKT",N125+O125,39)))</f>
        <v/>
      </c>
      <c r="R125" s="62"/>
    </row>
    <row r="126" spans="2:18" s="68" customFormat="1" x14ac:dyDescent="0.15">
      <c r="B126" s="62"/>
      <c r="C126" s="62"/>
      <c r="D126" s="62"/>
      <c r="E126" s="62"/>
      <c r="F126" s="62"/>
      <c r="G126" s="62"/>
      <c r="H126" s="62"/>
      <c r="I126" s="62"/>
      <c r="J126" s="63"/>
      <c r="K126" s="63"/>
      <c r="L126" s="69"/>
      <c r="M126" s="65"/>
      <c r="N126" s="66" t="e">
        <f>(#REF!*12)</f>
        <v>#REF!</v>
      </c>
      <c r="O126" s="66" t="e">
        <f t="shared" si="5"/>
        <v>#REF!</v>
      </c>
      <c r="P126" s="66" t="e">
        <f t="shared" si="6"/>
        <v>#REF!</v>
      </c>
      <c r="Q126" s="67" t="str">
        <f>IF(I126="","",IF(#REF!="Ja",ROUND((N126+O126+P126)/(1720*M126*#REF!/40),2),IF(#REF!="IKT",N126+O126,39)))</f>
        <v/>
      </c>
      <c r="R126" s="62"/>
    </row>
    <row r="127" spans="2:18" s="68" customFormat="1" x14ac:dyDescent="0.15">
      <c r="B127" s="62"/>
      <c r="C127" s="62"/>
      <c r="D127" s="62"/>
      <c r="E127" s="62"/>
      <c r="F127" s="62"/>
      <c r="G127" s="62"/>
      <c r="H127" s="62"/>
      <c r="I127" s="62"/>
      <c r="J127" s="63"/>
      <c r="K127" s="63"/>
      <c r="L127" s="69"/>
      <c r="M127" s="65"/>
      <c r="N127" s="66" t="e">
        <f>(#REF!*12)</f>
        <v>#REF!</v>
      </c>
      <c r="O127" s="66" t="e">
        <f t="shared" si="5"/>
        <v>#REF!</v>
      </c>
      <c r="P127" s="66" t="e">
        <f t="shared" si="6"/>
        <v>#REF!</v>
      </c>
      <c r="Q127" s="67" t="str">
        <f>IF(I127="","",IF(#REF!="Ja",ROUND((N127+O127+P127)/(1720*M127*#REF!/40),2),IF(#REF!="IKT",N127+O127,39)))</f>
        <v/>
      </c>
      <c r="R127" s="62"/>
    </row>
    <row r="128" spans="2:18" s="68" customFormat="1" x14ac:dyDescent="0.15">
      <c r="B128" s="62"/>
      <c r="C128" s="62"/>
      <c r="D128" s="62"/>
      <c r="E128" s="62"/>
      <c r="F128" s="62"/>
      <c r="G128" s="62"/>
      <c r="H128" s="62"/>
      <c r="I128" s="62"/>
      <c r="J128" s="63"/>
      <c r="K128" s="63"/>
      <c r="L128" s="69"/>
      <c r="M128" s="65"/>
      <c r="N128" s="66" t="e">
        <f>(#REF!*12)</f>
        <v>#REF!</v>
      </c>
      <c r="O128" s="66" t="e">
        <f t="shared" si="5"/>
        <v>#REF!</v>
      </c>
      <c r="P128" s="66" t="e">
        <f t="shared" si="6"/>
        <v>#REF!</v>
      </c>
      <c r="Q128" s="67" t="str">
        <f>IF(I128="","",IF(#REF!="Ja",ROUND((N128+O128+P128)/(1720*M128*#REF!/40),2),IF(#REF!="IKT",N128+O128,39)))</f>
        <v/>
      </c>
      <c r="R128" s="62"/>
    </row>
    <row r="129" spans="2:18" s="68" customFormat="1" x14ac:dyDescent="0.15">
      <c r="B129" s="62"/>
      <c r="C129" s="62"/>
      <c r="D129" s="62"/>
      <c r="E129" s="62"/>
      <c r="F129" s="62"/>
      <c r="G129" s="62"/>
      <c r="H129" s="62"/>
      <c r="I129" s="62"/>
      <c r="J129" s="63"/>
      <c r="K129" s="63"/>
      <c r="L129" s="69"/>
      <c r="M129" s="65"/>
      <c r="N129" s="66" t="e">
        <f>(#REF!*12)</f>
        <v>#REF!</v>
      </c>
      <c r="O129" s="66" t="e">
        <f t="shared" si="5"/>
        <v>#REF!</v>
      </c>
      <c r="P129" s="66" t="e">
        <f t="shared" si="6"/>
        <v>#REF!</v>
      </c>
      <c r="Q129" s="67" t="str">
        <f>IF(I129="","",IF(#REF!="Ja",ROUND((N129+O129+P129)/(1720*M129*#REF!/40),2),IF(#REF!="IKT",N129+O129,39)))</f>
        <v/>
      </c>
      <c r="R129" s="62"/>
    </row>
    <row r="130" spans="2:18" s="68" customFormat="1" x14ac:dyDescent="0.15">
      <c r="B130" s="62"/>
      <c r="C130" s="62"/>
      <c r="D130" s="62"/>
      <c r="E130" s="62"/>
      <c r="F130" s="62"/>
      <c r="G130" s="62"/>
      <c r="H130" s="62"/>
      <c r="I130" s="62"/>
      <c r="J130" s="63"/>
      <c r="K130" s="63"/>
      <c r="L130" s="69"/>
      <c r="M130" s="65"/>
      <c r="N130" s="66" t="e">
        <f>(#REF!*12)</f>
        <v>#REF!</v>
      </c>
      <c r="O130" s="66" t="e">
        <f t="shared" si="5"/>
        <v>#REF!</v>
      </c>
      <c r="P130" s="66" t="e">
        <f t="shared" si="6"/>
        <v>#REF!</v>
      </c>
      <c r="Q130" s="67" t="str">
        <f>IF(I130="","",IF(#REF!="Ja",ROUND((N130+O130+P130)/(1720*M130*#REF!/40),2),IF(#REF!="IKT",N130+O130,39)))</f>
        <v/>
      </c>
      <c r="R130" s="62"/>
    </row>
    <row r="131" spans="2:18" s="68" customFormat="1" x14ac:dyDescent="0.15">
      <c r="B131" s="62"/>
      <c r="C131" s="62"/>
      <c r="D131" s="62"/>
      <c r="E131" s="62"/>
      <c r="F131" s="62"/>
      <c r="G131" s="62"/>
      <c r="H131" s="62"/>
      <c r="I131" s="62"/>
      <c r="J131" s="63"/>
      <c r="K131" s="63"/>
      <c r="L131" s="69"/>
      <c r="M131" s="65"/>
      <c r="N131" s="66" t="e">
        <f>(#REF!*12)</f>
        <v>#REF!</v>
      </c>
      <c r="O131" s="66" t="e">
        <f t="shared" si="5"/>
        <v>#REF!</v>
      </c>
      <c r="P131" s="66" t="e">
        <f t="shared" si="6"/>
        <v>#REF!</v>
      </c>
      <c r="Q131" s="67" t="str">
        <f>IF(I131="","",IF(#REF!="Ja",ROUND((N131+O131+P131)/(1720*M131*#REF!/40),2),IF(#REF!="IKT",N131+O131,39)))</f>
        <v/>
      </c>
      <c r="R131" s="62"/>
    </row>
    <row r="132" spans="2:18" s="68" customFormat="1" x14ac:dyDescent="0.15">
      <c r="B132" s="62"/>
      <c r="C132" s="62"/>
      <c r="D132" s="62"/>
      <c r="E132" s="62"/>
      <c r="F132" s="62"/>
      <c r="G132" s="62"/>
      <c r="H132" s="62"/>
      <c r="I132" s="62"/>
      <c r="J132" s="63"/>
      <c r="K132" s="63"/>
      <c r="L132" s="69"/>
      <c r="M132" s="65"/>
      <c r="N132" s="66" t="e">
        <f>(#REF!*12)</f>
        <v>#REF!</v>
      </c>
      <c r="O132" s="66" t="e">
        <f t="shared" si="5"/>
        <v>#REF!</v>
      </c>
      <c r="P132" s="66" t="e">
        <f t="shared" si="6"/>
        <v>#REF!</v>
      </c>
      <c r="Q132" s="67" t="str">
        <f>IF(I132="","",IF(#REF!="Ja",ROUND((N132+O132+P132)/(1720*M132*#REF!/40),2),IF(#REF!="IKT",N132+O132,39)))</f>
        <v/>
      </c>
      <c r="R132" s="62"/>
    </row>
    <row r="133" spans="2:18" s="68" customFormat="1" x14ac:dyDescent="0.15">
      <c r="B133" s="62"/>
      <c r="C133" s="62"/>
      <c r="D133" s="62"/>
      <c r="E133" s="62"/>
      <c r="F133" s="62"/>
      <c r="G133" s="62"/>
      <c r="H133" s="62"/>
      <c r="I133" s="62"/>
      <c r="J133" s="63"/>
      <c r="K133" s="63"/>
      <c r="L133" s="69"/>
      <c r="M133" s="65"/>
      <c r="N133" s="66" t="e">
        <f>(#REF!*12)</f>
        <v>#REF!</v>
      </c>
      <c r="O133" s="66" t="e">
        <f t="shared" si="5"/>
        <v>#REF!</v>
      </c>
      <c r="P133" s="66" t="e">
        <f t="shared" si="6"/>
        <v>#REF!</v>
      </c>
      <c r="Q133" s="67" t="str">
        <f>IF(I133="","",IF(#REF!="Ja",ROUND((N133+O133+P133)/(1720*M133*#REF!/40),2),IF(#REF!="IKT",N133+O133,39)))</f>
        <v/>
      </c>
      <c r="R133" s="62"/>
    </row>
    <row r="134" spans="2:18" s="68" customFormat="1" x14ac:dyDescent="0.15">
      <c r="B134" s="62"/>
      <c r="C134" s="62"/>
      <c r="D134" s="62"/>
      <c r="E134" s="62"/>
      <c r="F134" s="62"/>
      <c r="G134" s="62"/>
      <c r="H134" s="62"/>
      <c r="I134" s="62"/>
      <c r="J134" s="63"/>
      <c r="K134" s="63"/>
      <c r="L134" s="69"/>
      <c r="M134" s="65"/>
      <c r="N134" s="66" t="e">
        <f>(#REF!*12)</f>
        <v>#REF!</v>
      </c>
      <c r="O134" s="66" t="e">
        <f t="shared" si="5"/>
        <v>#REF!</v>
      </c>
      <c r="P134" s="66" t="e">
        <f t="shared" si="6"/>
        <v>#REF!</v>
      </c>
      <c r="Q134" s="67" t="str">
        <f>IF(I134="","",IF(#REF!="Ja",ROUND((N134+O134+P134)/(1720*M134*#REF!/40),2),IF(#REF!="IKT",N134+O134,39)))</f>
        <v/>
      </c>
      <c r="R134" s="62"/>
    </row>
    <row r="135" spans="2:18" s="68" customFormat="1" x14ac:dyDescent="0.15">
      <c r="B135" s="62"/>
      <c r="C135" s="62"/>
      <c r="D135" s="62"/>
      <c r="E135" s="62"/>
      <c r="F135" s="62"/>
      <c r="G135" s="62"/>
      <c r="H135" s="62"/>
      <c r="I135" s="62"/>
      <c r="J135" s="63"/>
      <c r="K135" s="63"/>
      <c r="L135" s="69"/>
      <c r="M135" s="65"/>
      <c r="N135" s="66" t="e">
        <f>(#REF!*12)</f>
        <v>#REF!</v>
      </c>
      <c r="O135" s="66" t="e">
        <f t="shared" si="5"/>
        <v>#REF!</v>
      </c>
      <c r="P135" s="66" t="e">
        <f t="shared" si="6"/>
        <v>#REF!</v>
      </c>
      <c r="Q135" s="67" t="str">
        <f>IF(I135="","",IF(#REF!="Ja",ROUND((N135+O135+P135)/(1720*M135*#REF!/40),2),IF(#REF!="IKT",N135+O135,39)))</f>
        <v/>
      </c>
      <c r="R135" s="62"/>
    </row>
    <row r="136" spans="2:18" s="68" customFormat="1" x14ac:dyDescent="0.15">
      <c r="B136" s="62"/>
      <c r="C136" s="62"/>
      <c r="D136" s="62"/>
      <c r="E136" s="62"/>
      <c r="F136" s="62"/>
      <c r="G136" s="62"/>
      <c r="H136" s="62"/>
      <c r="I136" s="62"/>
      <c r="J136" s="63"/>
      <c r="K136" s="63"/>
      <c r="L136" s="69"/>
      <c r="M136" s="70"/>
      <c r="N136" s="66" t="e">
        <f>(#REF!*12)</f>
        <v>#REF!</v>
      </c>
      <c r="O136" s="66" t="e">
        <f t="shared" si="5"/>
        <v>#REF!</v>
      </c>
      <c r="P136" s="66" t="e">
        <f t="shared" si="6"/>
        <v>#REF!</v>
      </c>
      <c r="Q136" s="67" t="str">
        <f>IF(I136="","",IF(#REF!="Ja",ROUND((N136+O136+P136)/(1720*M136*#REF!/40),2),IF(#REF!="IKT",N136+O136,39)))</f>
        <v/>
      </c>
      <c r="R136" s="62"/>
    </row>
    <row r="137" spans="2:18" s="68" customFormat="1" x14ac:dyDescent="0.15">
      <c r="B137" s="62"/>
      <c r="C137" s="62"/>
      <c r="D137" s="62"/>
      <c r="E137" s="62"/>
      <c r="F137" s="62"/>
      <c r="G137" s="62"/>
      <c r="H137" s="62"/>
      <c r="I137" s="62"/>
      <c r="J137" s="63"/>
      <c r="K137" s="63"/>
      <c r="L137" s="69"/>
      <c r="M137" s="70"/>
      <c r="N137" s="66" t="e">
        <f>(#REF!*12)</f>
        <v>#REF!</v>
      </c>
      <c r="O137" s="66" t="e">
        <f t="shared" si="5"/>
        <v>#REF!</v>
      </c>
      <c r="P137" s="66" t="e">
        <f t="shared" si="6"/>
        <v>#REF!</v>
      </c>
      <c r="Q137" s="67" t="str">
        <f>IF(I137="","",IF(#REF!="Ja",ROUND((N137+O137+P137)/(1720*M137*#REF!/40),2),IF(#REF!="IKT",N137+O137,39)))</f>
        <v/>
      </c>
      <c r="R137" s="62"/>
    </row>
    <row r="138" spans="2:18" s="68" customFormat="1" x14ac:dyDescent="0.15">
      <c r="B138" s="62"/>
      <c r="C138" s="62"/>
      <c r="D138" s="62"/>
      <c r="E138" s="62"/>
      <c r="F138" s="62"/>
      <c r="G138" s="62"/>
      <c r="H138" s="62"/>
      <c r="I138" s="62"/>
      <c r="J138" s="63"/>
      <c r="K138" s="63"/>
      <c r="L138" s="69"/>
      <c r="M138" s="70"/>
      <c r="N138" s="66" t="e">
        <f>(#REF!*12)</f>
        <v>#REF!</v>
      </c>
      <c r="O138" s="66" t="e">
        <f t="shared" si="5"/>
        <v>#REF!</v>
      </c>
      <c r="P138" s="66" t="e">
        <f t="shared" si="6"/>
        <v>#REF!</v>
      </c>
      <c r="Q138" s="67" t="str">
        <f>IF(I138="","",IF(#REF!="Ja",ROUND((N138+O138+P138)/(1720*M138*#REF!/40),2),IF(#REF!="IKT",N138+O138,39)))</f>
        <v/>
      </c>
      <c r="R138" s="62"/>
    </row>
    <row r="139" spans="2:18" s="68" customFormat="1" x14ac:dyDescent="0.15">
      <c r="B139" s="62"/>
      <c r="C139" s="62"/>
      <c r="D139" s="62"/>
      <c r="E139" s="62"/>
      <c r="F139" s="62"/>
      <c r="G139" s="62"/>
      <c r="H139" s="62"/>
      <c r="I139" s="62"/>
      <c r="J139" s="63"/>
      <c r="K139" s="63"/>
      <c r="L139" s="69"/>
      <c r="M139" s="70"/>
      <c r="N139" s="66" t="e">
        <f>(#REF!*12)</f>
        <v>#REF!</v>
      </c>
      <c r="O139" s="66" t="e">
        <f t="shared" si="5"/>
        <v>#REF!</v>
      </c>
      <c r="P139" s="66" t="e">
        <f t="shared" si="6"/>
        <v>#REF!</v>
      </c>
      <c r="Q139" s="67" t="str">
        <f>IF(I139="","",IF(#REF!="Ja",ROUND((N139+O139+P139)/(1720*M139*#REF!/40),2),IF(#REF!="IKT",N139+O139,39)))</f>
        <v/>
      </c>
      <c r="R139" s="62"/>
    </row>
    <row r="140" spans="2:18" s="68" customFormat="1" x14ac:dyDescent="0.15">
      <c r="B140" s="62"/>
      <c r="C140" s="62"/>
      <c r="D140" s="62"/>
      <c r="E140" s="62"/>
      <c r="F140" s="62"/>
      <c r="G140" s="62"/>
      <c r="H140" s="62"/>
      <c r="I140" s="62"/>
      <c r="J140" s="63"/>
      <c r="K140" s="63"/>
      <c r="L140" s="69"/>
      <c r="M140" s="70"/>
      <c r="N140" s="66" t="e">
        <f>(#REF!*12)</f>
        <v>#REF!</v>
      </c>
      <c r="O140" s="66" t="e">
        <f t="shared" si="5"/>
        <v>#REF!</v>
      </c>
      <c r="P140" s="66" t="e">
        <f t="shared" si="6"/>
        <v>#REF!</v>
      </c>
      <c r="Q140" s="67" t="str">
        <f>IF(I140="","",IF(#REF!="Ja",ROUND((N140+O140+P140)/(1720*M140*#REF!/40),2),IF(#REF!="IKT",N140+O140,39)))</f>
        <v/>
      </c>
      <c r="R140" s="62"/>
    </row>
    <row r="141" spans="2:18" s="68" customFormat="1" x14ac:dyDescent="0.15">
      <c r="B141" s="62"/>
      <c r="C141" s="62"/>
      <c r="D141" s="62"/>
      <c r="E141" s="62"/>
      <c r="F141" s="62"/>
      <c r="G141" s="62"/>
      <c r="H141" s="62"/>
      <c r="I141" s="62"/>
      <c r="J141" s="63"/>
      <c r="K141" s="63"/>
      <c r="L141" s="69"/>
      <c r="M141" s="70"/>
      <c r="N141" s="66" t="e">
        <f>(#REF!*12)</f>
        <v>#REF!</v>
      </c>
      <c r="O141" s="66" t="e">
        <f t="shared" si="5"/>
        <v>#REF!</v>
      </c>
      <c r="P141" s="66" t="e">
        <f t="shared" si="6"/>
        <v>#REF!</v>
      </c>
      <c r="Q141" s="67" t="str">
        <f>IF(I141="","",IF(#REF!="Ja",ROUND((N141+O141+P141)/(1720*M141*#REF!/40),2),IF(#REF!="IKT",N141+O141,39)))</f>
        <v/>
      </c>
      <c r="R141" s="62"/>
    </row>
    <row r="142" spans="2:18" s="68" customFormat="1" x14ac:dyDescent="0.15">
      <c r="B142" s="62"/>
      <c r="C142" s="62"/>
      <c r="D142" s="62"/>
      <c r="E142" s="62"/>
      <c r="F142" s="62"/>
      <c r="G142" s="62"/>
      <c r="H142" s="62"/>
      <c r="I142" s="62"/>
      <c r="J142" s="63"/>
      <c r="K142" s="63"/>
      <c r="L142" s="69"/>
      <c r="M142" s="70"/>
      <c r="N142" s="66" t="e">
        <f>(#REF!*12)</f>
        <v>#REF!</v>
      </c>
      <c r="O142" s="66" t="e">
        <f t="shared" si="5"/>
        <v>#REF!</v>
      </c>
      <c r="P142" s="66" t="e">
        <f t="shared" si="6"/>
        <v>#REF!</v>
      </c>
      <c r="Q142" s="67" t="str">
        <f>IF(I142="","",IF(#REF!="Ja",ROUND((N142+O142+P142)/(1720*M142*#REF!/40),2),IF(#REF!="IKT",N142+O142,39)))</f>
        <v/>
      </c>
      <c r="R142" s="62"/>
    </row>
    <row r="143" spans="2:18" s="68" customFormat="1" x14ac:dyDescent="0.15">
      <c r="B143" s="62"/>
      <c r="C143" s="62"/>
      <c r="D143" s="62"/>
      <c r="E143" s="62"/>
      <c r="F143" s="62"/>
      <c r="G143" s="62"/>
      <c r="H143" s="62"/>
      <c r="I143" s="62"/>
      <c r="J143" s="63"/>
      <c r="K143" s="63"/>
      <c r="L143" s="62"/>
      <c r="M143" s="70"/>
      <c r="N143" s="66" t="e">
        <f>(#REF!*12)</f>
        <v>#REF!</v>
      </c>
      <c r="O143" s="66" t="e">
        <f t="shared" ref="O143:O206" si="7">N143*0.32</f>
        <v>#REF!</v>
      </c>
      <c r="P143" s="66" t="e">
        <f t="shared" ref="P143:P206" si="8">(N143+O143)*0.15</f>
        <v>#REF!</v>
      </c>
      <c r="Q143" s="67" t="str">
        <f>IF(I143="","",IF(#REF!="Ja",ROUND((N143+O143+P143)/(1720*M143*#REF!/40),2),IF(#REF!="IKT",N143+O143,39)))</f>
        <v/>
      </c>
      <c r="R143" s="62"/>
    </row>
    <row r="144" spans="2:18" s="68" customFormat="1" x14ac:dyDescent="0.15">
      <c r="B144" s="62"/>
      <c r="C144" s="62"/>
      <c r="D144" s="62"/>
      <c r="E144" s="62"/>
      <c r="F144" s="62"/>
      <c r="G144" s="62"/>
      <c r="H144" s="62"/>
      <c r="I144" s="62"/>
      <c r="J144" s="63"/>
      <c r="K144" s="63"/>
      <c r="L144" s="62"/>
      <c r="M144" s="70"/>
      <c r="N144" s="66" t="e">
        <f>(#REF!*12)</f>
        <v>#REF!</v>
      </c>
      <c r="O144" s="66" t="e">
        <f t="shared" si="7"/>
        <v>#REF!</v>
      </c>
      <c r="P144" s="66" t="e">
        <f t="shared" si="8"/>
        <v>#REF!</v>
      </c>
      <c r="Q144" s="67" t="str">
        <f>IF(I144="","",IF(#REF!="Ja",ROUND((N144+O144+P144)/(1720*M144*#REF!/40),2),IF(#REF!="IKT",N144+O144,39)))</f>
        <v/>
      </c>
      <c r="R144" s="62"/>
    </row>
    <row r="145" spans="2:18" s="68" customFormat="1" x14ac:dyDescent="0.15">
      <c r="B145" s="62"/>
      <c r="C145" s="62"/>
      <c r="D145" s="62"/>
      <c r="E145" s="62"/>
      <c r="F145" s="62"/>
      <c r="G145" s="62"/>
      <c r="H145" s="62"/>
      <c r="I145" s="62"/>
      <c r="J145" s="63"/>
      <c r="K145" s="63"/>
      <c r="L145" s="62"/>
      <c r="M145" s="70"/>
      <c r="N145" s="66" t="e">
        <f>(#REF!*12)</f>
        <v>#REF!</v>
      </c>
      <c r="O145" s="66" t="e">
        <f t="shared" si="7"/>
        <v>#REF!</v>
      </c>
      <c r="P145" s="66" t="e">
        <f t="shared" si="8"/>
        <v>#REF!</v>
      </c>
      <c r="Q145" s="67" t="str">
        <f>IF(I145="","",IF(#REF!="Ja",ROUND((N145+O145+P145)/(1720*M145*#REF!/40),2),IF(#REF!="IKT",N145+O145,39)))</f>
        <v/>
      </c>
      <c r="R145" s="62"/>
    </row>
    <row r="146" spans="2:18" s="68" customFormat="1" x14ac:dyDescent="0.15">
      <c r="B146" s="62"/>
      <c r="C146" s="62"/>
      <c r="D146" s="62"/>
      <c r="E146" s="62"/>
      <c r="F146" s="62"/>
      <c r="G146" s="62"/>
      <c r="H146" s="62"/>
      <c r="I146" s="62"/>
      <c r="J146" s="63"/>
      <c r="K146" s="63"/>
      <c r="L146" s="62"/>
      <c r="M146" s="70"/>
      <c r="N146" s="66" t="e">
        <f>(#REF!*12)</f>
        <v>#REF!</v>
      </c>
      <c r="O146" s="66" t="e">
        <f t="shared" si="7"/>
        <v>#REF!</v>
      </c>
      <c r="P146" s="66" t="e">
        <f t="shared" si="8"/>
        <v>#REF!</v>
      </c>
      <c r="Q146" s="67" t="str">
        <f>IF(I146="","",IF(#REF!="Ja",ROUND((N146+O146+P146)/(1720*M146*#REF!/40),2),IF(#REF!="IKT",N146+O146,39)))</f>
        <v/>
      </c>
      <c r="R146" s="62"/>
    </row>
    <row r="147" spans="2:18" s="68" customFormat="1" x14ac:dyDescent="0.15">
      <c r="B147" s="62"/>
      <c r="C147" s="62"/>
      <c r="D147" s="62"/>
      <c r="E147" s="62"/>
      <c r="F147" s="62"/>
      <c r="G147" s="62"/>
      <c r="H147" s="62"/>
      <c r="I147" s="62"/>
      <c r="J147" s="63"/>
      <c r="K147" s="63"/>
      <c r="L147" s="62"/>
      <c r="M147" s="70"/>
      <c r="N147" s="66" t="e">
        <f>(#REF!*12)</f>
        <v>#REF!</v>
      </c>
      <c r="O147" s="66" t="e">
        <f t="shared" si="7"/>
        <v>#REF!</v>
      </c>
      <c r="P147" s="66" t="e">
        <f t="shared" si="8"/>
        <v>#REF!</v>
      </c>
      <c r="Q147" s="67" t="str">
        <f>IF(I147="","",IF(#REF!="Ja",ROUND((N147+O147+P147)/(1720*M147*#REF!/40),2),IF(#REF!="IKT",N147+O147,39)))</f>
        <v/>
      </c>
      <c r="R147" s="62"/>
    </row>
    <row r="148" spans="2:18" s="68" customFormat="1" x14ac:dyDescent="0.15">
      <c r="B148" s="62"/>
      <c r="C148" s="62"/>
      <c r="D148" s="62"/>
      <c r="E148" s="62"/>
      <c r="F148" s="62"/>
      <c r="G148" s="62"/>
      <c r="H148" s="62"/>
      <c r="I148" s="62"/>
      <c r="J148" s="63"/>
      <c r="K148" s="63"/>
      <c r="L148" s="62"/>
      <c r="M148" s="70"/>
      <c r="N148" s="66" t="e">
        <f>(#REF!*12)</f>
        <v>#REF!</v>
      </c>
      <c r="O148" s="66" t="e">
        <f t="shared" si="7"/>
        <v>#REF!</v>
      </c>
      <c r="P148" s="66" t="e">
        <f t="shared" si="8"/>
        <v>#REF!</v>
      </c>
      <c r="Q148" s="67" t="str">
        <f>IF(I148="","",IF(#REF!="Ja",ROUND((N148+O148+P148)/(1720*M148*#REF!/40),2),IF(#REF!="IKT",N148+O148,39)))</f>
        <v/>
      </c>
      <c r="R148" s="62"/>
    </row>
    <row r="149" spans="2:18" s="68" customFormat="1" x14ac:dyDescent="0.15">
      <c r="B149" s="62"/>
      <c r="C149" s="62"/>
      <c r="D149" s="62"/>
      <c r="E149" s="62"/>
      <c r="F149" s="62"/>
      <c r="G149" s="62"/>
      <c r="H149" s="62"/>
      <c r="I149" s="62"/>
      <c r="J149" s="63"/>
      <c r="K149" s="63"/>
      <c r="L149" s="62"/>
      <c r="M149" s="70"/>
      <c r="N149" s="66" t="e">
        <f>(#REF!*12)</f>
        <v>#REF!</v>
      </c>
      <c r="O149" s="66" t="e">
        <f t="shared" si="7"/>
        <v>#REF!</v>
      </c>
      <c r="P149" s="66" t="e">
        <f t="shared" si="8"/>
        <v>#REF!</v>
      </c>
      <c r="Q149" s="67" t="str">
        <f>IF(I149="","",IF(#REF!="Ja",ROUND((N149+O149+P149)/(1720*M149*#REF!/40),2),IF(#REF!="IKT",N149+O149,39)))</f>
        <v/>
      </c>
      <c r="R149" s="62"/>
    </row>
    <row r="150" spans="2:18" s="68" customFormat="1" x14ac:dyDescent="0.15">
      <c r="B150" s="62"/>
      <c r="C150" s="62"/>
      <c r="D150" s="62"/>
      <c r="E150" s="62"/>
      <c r="F150" s="62"/>
      <c r="G150" s="62"/>
      <c r="H150" s="62"/>
      <c r="I150" s="62"/>
      <c r="J150" s="63"/>
      <c r="K150" s="63"/>
      <c r="L150" s="62"/>
      <c r="M150" s="70"/>
      <c r="N150" s="66" t="e">
        <f>(#REF!*12)</f>
        <v>#REF!</v>
      </c>
      <c r="O150" s="66" t="e">
        <f t="shared" si="7"/>
        <v>#REF!</v>
      </c>
      <c r="P150" s="66" t="e">
        <f t="shared" si="8"/>
        <v>#REF!</v>
      </c>
      <c r="Q150" s="67" t="str">
        <f>IF(I150="","",IF(#REF!="Ja",ROUND((N150+O150+P150)/(1720*M150*#REF!/40),2),IF(#REF!="IKT",N150+O150,39)))</f>
        <v/>
      </c>
      <c r="R150" s="62"/>
    </row>
    <row r="151" spans="2:18" s="68" customFormat="1" x14ac:dyDescent="0.15">
      <c r="B151" s="62"/>
      <c r="C151" s="62"/>
      <c r="D151" s="62"/>
      <c r="E151" s="62"/>
      <c r="F151" s="62"/>
      <c r="G151" s="62"/>
      <c r="H151" s="62"/>
      <c r="I151" s="62"/>
      <c r="J151" s="63"/>
      <c r="K151" s="63"/>
      <c r="L151" s="62"/>
      <c r="M151" s="70"/>
      <c r="N151" s="66" t="e">
        <f>(#REF!*12)</f>
        <v>#REF!</v>
      </c>
      <c r="O151" s="66" t="e">
        <f t="shared" si="7"/>
        <v>#REF!</v>
      </c>
      <c r="P151" s="66" t="e">
        <f t="shared" si="8"/>
        <v>#REF!</v>
      </c>
      <c r="Q151" s="67" t="str">
        <f>IF(I151="","",IF(#REF!="Ja",ROUND((N151+O151+P151)/(1720*M151*#REF!/40),2),IF(#REF!="IKT",N151+O151,39)))</f>
        <v/>
      </c>
      <c r="R151" s="62"/>
    </row>
    <row r="152" spans="2:18" s="68" customFormat="1" x14ac:dyDescent="0.15">
      <c r="B152" s="62"/>
      <c r="C152" s="62"/>
      <c r="D152" s="62"/>
      <c r="E152" s="62"/>
      <c r="F152" s="62"/>
      <c r="G152" s="62"/>
      <c r="H152" s="62"/>
      <c r="I152" s="62"/>
      <c r="J152" s="63"/>
      <c r="K152" s="63"/>
      <c r="L152" s="62"/>
      <c r="M152" s="70"/>
      <c r="N152" s="66" t="e">
        <f>(#REF!*12)</f>
        <v>#REF!</v>
      </c>
      <c r="O152" s="66" t="e">
        <f t="shared" si="7"/>
        <v>#REF!</v>
      </c>
      <c r="P152" s="66" t="e">
        <f t="shared" si="8"/>
        <v>#REF!</v>
      </c>
      <c r="Q152" s="67" t="str">
        <f>IF(I152="","",IF(#REF!="Ja",ROUND((N152+O152+P152)/(1720*M152*#REF!/40),2),IF(#REF!="IKT",N152+O152,39)))</f>
        <v/>
      </c>
      <c r="R152" s="62"/>
    </row>
    <row r="153" spans="2:18" s="68" customFormat="1" x14ac:dyDescent="0.15">
      <c r="B153" s="62"/>
      <c r="C153" s="62"/>
      <c r="D153" s="62"/>
      <c r="E153" s="62"/>
      <c r="F153" s="62"/>
      <c r="G153" s="62"/>
      <c r="H153" s="62"/>
      <c r="I153" s="62"/>
      <c r="J153" s="63"/>
      <c r="K153" s="63"/>
      <c r="L153" s="62"/>
      <c r="M153" s="70"/>
      <c r="N153" s="66" t="e">
        <f>(#REF!*12)</f>
        <v>#REF!</v>
      </c>
      <c r="O153" s="66" t="e">
        <f t="shared" si="7"/>
        <v>#REF!</v>
      </c>
      <c r="P153" s="66" t="e">
        <f t="shared" si="8"/>
        <v>#REF!</v>
      </c>
      <c r="Q153" s="67" t="str">
        <f>IF(I153="","",IF(#REF!="Ja",ROUND((N153+O153+P153)/(1720*M153*#REF!/40),2),IF(#REF!="IKT",N153+O153,39)))</f>
        <v/>
      </c>
      <c r="R153" s="62"/>
    </row>
    <row r="154" spans="2:18" s="68" customFormat="1" x14ac:dyDescent="0.15">
      <c r="B154" s="62"/>
      <c r="C154" s="62"/>
      <c r="D154" s="62"/>
      <c r="E154" s="62"/>
      <c r="F154" s="62"/>
      <c r="G154" s="62"/>
      <c r="H154" s="62"/>
      <c r="I154" s="62"/>
      <c r="J154" s="63"/>
      <c r="K154" s="63"/>
      <c r="L154" s="62"/>
      <c r="M154" s="70"/>
      <c r="N154" s="66" t="e">
        <f>(#REF!*12)</f>
        <v>#REF!</v>
      </c>
      <c r="O154" s="66" t="e">
        <f t="shared" si="7"/>
        <v>#REF!</v>
      </c>
      <c r="P154" s="66" t="e">
        <f t="shared" si="8"/>
        <v>#REF!</v>
      </c>
      <c r="Q154" s="67" t="str">
        <f>IF(I154="","",IF(#REF!="Ja",ROUND((N154+O154+P154)/(1720*M154*#REF!/40),2),IF(#REF!="IKT",N154+O154,39)))</f>
        <v/>
      </c>
      <c r="R154" s="62"/>
    </row>
    <row r="155" spans="2:18" s="68" customFormat="1" x14ac:dyDescent="0.15">
      <c r="B155" s="62"/>
      <c r="C155" s="62"/>
      <c r="D155" s="62"/>
      <c r="E155" s="62"/>
      <c r="F155" s="62"/>
      <c r="G155" s="62"/>
      <c r="H155" s="62"/>
      <c r="I155" s="62"/>
      <c r="J155" s="63"/>
      <c r="K155" s="63"/>
      <c r="L155" s="62"/>
      <c r="M155" s="70"/>
      <c r="N155" s="66" t="e">
        <f>(#REF!*12)</f>
        <v>#REF!</v>
      </c>
      <c r="O155" s="66" t="e">
        <f t="shared" si="7"/>
        <v>#REF!</v>
      </c>
      <c r="P155" s="66" t="e">
        <f t="shared" si="8"/>
        <v>#REF!</v>
      </c>
      <c r="Q155" s="67" t="str">
        <f>IF(I155="","",IF(#REF!="Ja",ROUND((N155+O155+P155)/(1720*M155*#REF!/40),2),IF(#REF!="IKT",N155+O155,39)))</f>
        <v/>
      </c>
      <c r="R155" s="62"/>
    </row>
    <row r="156" spans="2:18" s="68" customFormat="1" x14ac:dyDescent="0.15">
      <c r="B156" s="62"/>
      <c r="C156" s="62"/>
      <c r="D156" s="62"/>
      <c r="E156" s="62"/>
      <c r="F156" s="62"/>
      <c r="G156" s="62"/>
      <c r="H156" s="62"/>
      <c r="I156" s="62"/>
      <c r="J156" s="63"/>
      <c r="K156" s="63"/>
      <c r="L156" s="62"/>
      <c r="M156" s="70"/>
      <c r="N156" s="66" t="e">
        <f>(#REF!*12)</f>
        <v>#REF!</v>
      </c>
      <c r="O156" s="66" t="e">
        <f t="shared" si="7"/>
        <v>#REF!</v>
      </c>
      <c r="P156" s="66" t="e">
        <f t="shared" si="8"/>
        <v>#REF!</v>
      </c>
      <c r="Q156" s="67" t="str">
        <f>IF(I156="","",IF(#REF!="Ja",ROUND((N156+O156+P156)/(1720*M156*#REF!/40),2),IF(#REF!="IKT",N156+O156,39)))</f>
        <v/>
      </c>
      <c r="R156" s="62"/>
    </row>
    <row r="157" spans="2:18" s="68" customFormat="1" x14ac:dyDescent="0.15">
      <c r="B157" s="62"/>
      <c r="C157" s="62"/>
      <c r="D157" s="62"/>
      <c r="E157" s="62"/>
      <c r="F157" s="62"/>
      <c r="G157" s="62"/>
      <c r="H157" s="62"/>
      <c r="I157" s="62"/>
      <c r="J157" s="63"/>
      <c r="K157" s="63"/>
      <c r="L157" s="62"/>
      <c r="M157" s="70"/>
      <c r="N157" s="66" t="e">
        <f>(#REF!*12)</f>
        <v>#REF!</v>
      </c>
      <c r="O157" s="66" t="e">
        <f t="shared" si="7"/>
        <v>#REF!</v>
      </c>
      <c r="P157" s="66" t="e">
        <f t="shared" si="8"/>
        <v>#REF!</v>
      </c>
      <c r="Q157" s="67" t="str">
        <f>IF(I157="","",IF(#REF!="Ja",ROUND((N157+O157+P157)/(1720*M157*#REF!/40),2),IF(#REF!="IKT",N157+O157,39)))</f>
        <v/>
      </c>
      <c r="R157" s="62"/>
    </row>
    <row r="158" spans="2:18" s="68" customFormat="1" x14ac:dyDescent="0.15">
      <c r="B158" s="62"/>
      <c r="C158" s="62"/>
      <c r="D158" s="62"/>
      <c r="E158" s="62"/>
      <c r="F158" s="62"/>
      <c r="G158" s="62"/>
      <c r="H158" s="62"/>
      <c r="I158" s="62"/>
      <c r="J158" s="63"/>
      <c r="K158" s="63"/>
      <c r="L158" s="62"/>
      <c r="M158" s="70"/>
      <c r="N158" s="66" t="e">
        <f>(#REF!*12)</f>
        <v>#REF!</v>
      </c>
      <c r="O158" s="66" t="e">
        <f t="shared" si="7"/>
        <v>#REF!</v>
      </c>
      <c r="P158" s="66" t="e">
        <f t="shared" si="8"/>
        <v>#REF!</v>
      </c>
      <c r="Q158" s="67" t="str">
        <f>IF(I158="","",IF(#REF!="Ja",ROUND((N158+O158+P158)/(1720*M158*#REF!/40),2),IF(#REF!="IKT",N158+O158,39)))</f>
        <v/>
      </c>
      <c r="R158" s="62"/>
    </row>
    <row r="159" spans="2:18" s="68" customFormat="1" x14ac:dyDescent="0.15">
      <c r="B159" s="62"/>
      <c r="C159" s="62"/>
      <c r="D159" s="62"/>
      <c r="E159" s="62"/>
      <c r="F159" s="62"/>
      <c r="G159" s="62"/>
      <c r="H159" s="62"/>
      <c r="I159" s="62"/>
      <c r="J159" s="63"/>
      <c r="K159" s="63"/>
      <c r="L159" s="62"/>
      <c r="M159" s="70"/>
      <c r="N159" s="66" t="e">
        <f>(#REF!*12)</f>
        <v>#REF!</v>
      </c>
      <c r="O159" s="66" t="e">
        <f t="shared" si="7"/>
        <v>#REF!</v>
      </c>
      <c r="P159" s="66" t="e">
        <f t="shared" si="8"/>
        <v>#REF!</v>
      </c>
      <c r="Q159" s="67" t="str">
        <f>IF(I159="","",IF(#REF!="Ja",ROUND((N159+O159+P159)/(1720*M159*#REF!/40),2),IF(#REF!="IKT",N159+O159,39)))</f>
        <v/>
      </c>
      <c r="R159" s="62"/>
    </row>
    <row r="160" spans="2:18" s="68" customFormat="1" x14ac:dyDescent="0.15">
      <c r="B160" s="62"/>
      <c r="C160" s="62"/>
      <c r="D160" s="62"/>
      <c r="E160" s="62"/>
      <c r="F160" s="62"/>
      <c r="G160" s="62"/>
      <c r="H160" s="62"/>
      <c r="I160" s="62"/>
      <c r="J160" s="63"/>
      <c r="K160" s="63"/>
      <c r="L160" s="62"/>
      <c r="M160" s="70"/>
      <c r="N160" s="66" t="e">
        <f>(#REF!*12)</f>
        <v>#REF!</v>
      </c>
      <c r="O160" s="66" t="e">
        <f t="shared" si="7"/>
        <v>#REF!</v>
      </c>
      <c r="P160" s="66" t="e">
        <f t="shared" si="8"/>
        <v>#REF!</v>
      </c>
      <c r="Q160" s="67" t="str">
        <f>IF(I160="","",IF(#REF!="Ja",ROUND((N160+O160+P160)/(1720*M160*#REF!/40),2),IF(#REF!="IKT",N160+O160,39)))</f>
        <v/>
      </c>
      <c r="R160" s="62"/>
    </row>
    <row r="161" spans="2:18" s="68" customFormat="1" x14ac:dyDescent="0.15">
      <c r="B161" s="62"/>
      <c r="C161" s="62"/>
      <c r="D161" s="62"/>
      <c r="E161" s="62"/>
      <c r="F161" s="62"/>
      <c r="G161" s="62"/>
      <c r="H161" s="62"/>
      <c r="I161" s="62"/>
      <c r="J161" s="63"/>
      <c r="K161" s="63"/>
      <c r="L161" s="62"/>
      <c r="M161" s="70"/>
      <c r="N161" s="66" t="e">
        <f>(#REF!*12)</f>
        <v>#REF!</v>
      </c>
      <c r="O161" s="66" t="e">
        <f t="shared" si="7"/>
        <v>#REF!</v>
      </c>
      <c r="P161" s="66" t="e">
        <f t="shared" si="8"/>
        <v>#REF!</v>
      </c>
      <c r="Q161" s="67" t="str">
        <f>IF(I161="","",IF(#REF!="Ja",ROUND((N161+O161+P161)/(1720*M161*#REF!/40),2),IF(#REF!="IKT",N161+O161,39)))</f>
        <v/>
      </c>
      <c r="R161" s="62"/>
    </row>
    <row r="162" spans="2:18" s="68" customFormat="1" x14ac:dyDescent="0.15">
      <c r="B162" s="62"/>
      <c r="C162" s="62"/>
      <c r="D162" s="62"/>
      <c r="E162" s="62"/>
      <c r="F162" s="62"/>
      <c r="G162" s="62"/>
      <c r="H162" s="62"/>
      <c r="I162" s="62"/>
      <c r="J162" s="63"/>
      <c r="K162" s="63"/>
      <c r="L162" s="62"/>
      <c r="M162" s="70"/>
      <c r="N162" s="66" t="e">
        <f>(#REF!*12)</f>
        <v>#REF!</v>
      </c>
      <c r="O162" s="66" t="e">
        <f t="shared" si="7"/>
        <v>#REF!</v>
      </c>
      <c r="P162" s="66" t="e">
        <f t="shared" si="8"/>
        <v>#REF!</v>
      </c>
      <c r="Q162" s="67" t="str">
        <f>IF(I162="","",IF(#REF!="Ja",ROUND((N162+O162+P162)/(1720*M162*#REF!/40),2),IF(#REF!="IKT",N162+O162,39)))</f>
        <v/>
      </c>
      <c r="R162" s="62"/>
    </row>
    <row r="163" spans="2:18" s="68" customFormat="1" x14ac:dyDescent="0.15">
      <c r="B163" s="62"/>
      <c r="C163" s="62"/>
      <c r="D163" s="62"/>
      <c r="E163" s="62"/>
      <c r="F163" s="62"/>
      <c r="G163" s="62"/>
      <c r="H163" s="62"/>
      <c r="I163" s="62"/>
      <c r="J163" s="63"/>
      <c r="K163" s="63"/>
      <c r="L163" s="62"/>
      <c r="M163" s="70"/>
      <c r="N163" s="66" t="e">
        <f>(#REF!*12)</f>
        <v>#REF!</v>
      </c>
      <c r="O163" s="66" t="e">
        <f t="shared" si="7"/>
        <v>#REF!</v>
      </c>
      <c r="P163" s="66" t="e">
        <f t="shared" si="8"/>
        <v>#REF!</v>
      </c>
      <c r="Q163" s="67" t="str">
        <f>IF(I163="","",IF(#REF!="Ja",ROUND((N163+O163+P163)/(1720*M163*#REF!/40),2),IF(#REF!="IKT",N163+O163,39)))</f>
        <v/>
      </c>
      <c r="R163" s="62"/>
    </row>
    <row r="164" spans="2:18" s="68" customFormat="1" x14ac:dyDescent="0.15">
      <c r="B164" s="62"/>
      <c r="C164" s="62"/>
      <c r="D164" s="62"/>
      <c r="E164" s="62"/>
      <c r="F164" s="62"/>
      <c r="G164" s="62"/>
      <c r="H164" s="62"/>
      <c r="I164" s="62"/>
      <c r="J164" s="63"/>
      <c r="K164" s="63"/>
      <c r="L164" s="62"/>
      <c r="M164" s="70"/>
      <c r="N164" s="66" t="e">
        <f>(#REF!*12)</f>
        <v>#REF!</v>
      </c>
      <c r="O164" s="66" t="e">
        <f t="shared" si="7"/>
        <v>#REF!</v>
      </c>
      <c r="P164" s="66" t="e">
        <f t="shared" si="8"/>
        <v>#REF!</v>
      </c>
      <c r="Q164" s="67" t="str">
        <f>IF(I164="","",IF(#REF!="Ja",ROUND((N164+O164+P164)/(1720*M164*#REF!/40),2),IF(#REF!="IKT",N164+O164,39)))</f>
        <v/>
      </c>
      <c r="R164" s="62"/>
    </row>
    <row r="165" spans="2:18" s="68" customFormat="1" x14ac:dyDescent="0.15">
      <c r="B165" s="62"/>
      <c r="C165" s="62"/>
      <c r="D165" s="62"/>
      <c r="E165" s="62"/>
      <c r="F165" s="62"/>
      <c r="G165" s="62"/>
      <c r="H165" s="62"/>
      <c r="I165" s="62"/>
      <c r="J165" s="63"/>
      <c r="K165" s="63"/>
      <c r="L165" s="62"/>
      <c r="M165" s="70"/>
      <c r="N165" s="66" t="e">
        <f>(#REF!*12)</f>
        <v>#REF!</v>
      </c>
      <c r="O165" s="66" t="e">
        <f t="shared" si="7"/>
        <v>#REF!</v>
      </c>
      <c r="P165" s="66" t="e">
        <f t="shared" si="8"/>
        <v>#REF!</v>
      </c>
      <c r="Q165" s="67" t="str">
        <f>IF(I165="","",IF(#REF!="Ja",ROUND((N165+O165+P165)/(1720*M165*#REF!/40),2),IF(#REF!="IKT",N165+O165,39)))</f>
        <v/>
      </c>
      <c r="R165" s="62"/>
    </row>
    <row r="166" spans="2:18" s="68" customFormat="1" x14ac:dyDescent="0.15">
      <c r="B166" s="62"/>
      <c r="C166" s="62"/>
      <c r="D166" s="62"/>
      <c r="E166" s="62"/>
      <c r="F166" s="62"/>
      <c r="G166" s="62"/>
      <c r="H166" s="62"/>
      <c r="I166" s="62"/>
      <c r="J166" s="63"/>
      <c r="K166" s="63"/>
      <c r="L166" s="62"/>
      <c r="M166" s="70"/>
      <c r="N166" s="66" t="e">
        <f>(#REF!*12)</f>
        <v>#REF!</v>
      </c>
      <c r="O166" s="66" t="e">
        <f t="shared" si="7"/>
        <v>#REF!</v>
      </c>
      <c r="P166" s="66" t="e">
        <f t="shared" si="8"/>
        <v>#REF!</v>
      </c>
      <c r="Q166" s="67" t="str">
        <f>IF(I166="","",IF(#REF!="Ja",ROUND((N166+O166+P166)/(1720*M166*#REF!/40),2),IF(#REF!="IKT",N166+O166,39)))</f>
        <v/>
      </c>
      <c r="R166" s="62"/>
    </row>
    <row r="167" spans="2:18" s="68" customFormat="1" x14ac:dyDescent="0.15">
      <c r="B167" s="62"/>
      <c r="C167" s="62"/>
      <c r="D167" s="62"/>
      <c r="E167" s="62"/>
      <c r="F167" s="62"/>
      <c r="G167" s="62"/>
      <c r="H167" s="62"/>
      <c r="I167" s="62"/>
      <c r="J167" s="63"/>
      <c r="K167" s="63"/>
      <c r="L167" s="62"/>
      <c r="M167" s="70"/>
      <c r="N167" s="66" t="e">
        <f>(#REF!*12)</f>
        <v>#REF!</v>
      </c>
      <c r="O167" s="66" t="e">
        <f t="shared" si="7"/>
        <v>#REF!</v>
      </c>
      <c r="P167" s="66" t="e">
        <f t="shared" si="8"/>
        <v>#REF!</v>
      </c>
      <c r="Q167" s="67" t="str">
        <f>IF(I167="","",IF(#REF!="Ja",ROUND((N167+O167+P167)/(1720*M167*#REF!/40),2),IF(#REF!="IKT",N167+O167,39)))</f>
        <v/>
      </c>
      <c r="R167" s="62"/>
    </row>
    <row r="168" spans="2:18" s="68" customFormat="1" x14ac:dyDescent="0.15">
      <c r="B168" s="62"/>
      <c r="C168" s="62"/>
      <c r="D168" s="62"/>
      <c r="E168" s="62"/>
      <c r="F168" s="62"/>
      <c r="G168" s="62"/>
      <c r="H168" s="62"/>
      <c r="I168" s="62"/>
      <c r="J168" s="63"/>
      <c r="K168" s="63"/>
      <c r="L168" s="62"/>
      <c r="M168" s="70"/>
      <c r="N168" s="66" t="e">
        <f>(#REF!*12)</f>
        <v>#REF!</v>
      </c>
      <c r="O168" s="66" t="e">
        <f t="shared" si="7"/>
        <v>#REF!</v>
      </c>
      <c r="P168" s="66" t="e">
        <f t="shared" si="8"/>
        <v>#REF!</v>
      </c>
      <c r="Q168" s="67" t="str">
        <f>IF(I168="","",IF(#REF!="Ja",ROUND((N168+O168+P168)/(1720*M168*#REF!/40),2),IF(#REF!="IKT",N168+O168,39)))</f>
        <v/>
      </c>
      <c r="R168" s="62"/>
    </row>
    <row r="169" spans="2:18" s="68" customFormat="1" x14ac:dyDescent="0.15">
      <c r="B169" s="62"/>
      <c r="C169" s="62"/>
      <c r="D169" s="62"/>
      <c r="E169" s="62"/>
      <c r="F169" s="62"/>
      <c r="G169" s="62"/>
      <c r="H169" s="62"/>
      <c r="I169" s="62"/>
      <c r="J169" s="63"/>
      <c r="K169" s="63"/>
      <c r="L169" s="62"/>
      <c r="M169" s="70"/>
      <c r="N169" s="66" t="e">
        <f>(#REF!*12)</f>
        <v>#REF!</v>
      </c>
      <c r="O169" s="66" t="e">
        <f t="shared" si="7"/>
        <v>#REF!</v>
      </c>
      <c r="P169" s="66" t="e">
        <f t="shared" si="8"/>
        <v>#REF!</v>
      </c>
      <c r="Q169" s="67" t="str">
        <f>IF(I169="","",IF(#REF!="Ja",ROUND((N169+O169+P169)/(1720*M169*#REF!/40),2),IF(#REF!="IKT",N169+O169,39)))</f>
        <v/>
      </c>
      <c r="R169" s="62"/>
    </row>
    <row r="170" spans="2:18" s="68" customFormat="1" x14ac:dyDescent="0.15">
      <c r="B170" s="62"/>
      <c r="C170" s="62"/>
      <c r="D170" s="62"/>
      <c r="E170" s="62"/>
      <c r="F170" s="62"/>
      <c r="G170" s="62"/>
      <c r="H170" s="62"/>
      <c r="I170" s="62"/>
      <c r="J170" s="63"/>
      <c r="K170" s="63"/>
      <c r="L170" s="62"/>
      <c r="M170" s="70"/>
      <c r="N170" s="66" t="e">
        <f>(#REF!*12)</f>
        <v>#REF!</v>
      </c>
      <c r="O170" s="66" t="e">
        <f t="shared" si="7"/>
        <v>#REF!</v>
      </c>
      <c r="P170" s="66" t="e">
        <f t="shared" si="8"/>
        <v>#REF!</v>
      </c>
      <c r="Q170" s="67" t="str">
        <f>IF(I170="","",IF(#REF!="Ja",ROUND((N170+O170+P170)/(1720*M170*#REF!/40),2),IF(#REF!="IKT",N170+O170,39)))</f>
        <v/>
      </c>
      <c r="R170" s="62"/>
    </row>
    <row r="171" spans="2:18" s="68" customFormat="1" x14ac:dyDescent="0.15">
      <c r="B171" s="62"/>
      <c r="C171" s="62"/>
      <c r="D171" s="62"/>
      <c r="E171" s="62"/>
      <c r="F171" s="62"/>
      <c r="G171" s="62"/>
      <c r="H171" s="62"/>
      <c r="I171" s="62"/>
      <c r="J171" s="63"/>
      <c r="K171" s="63"/>
      <c r="L171" s="62"/>
      <c r="M171" s="70"/>
      <c r="N171" s="66" t="e">
        <f>(#REF!*12)</f>
        <v>#REF!</v>
      </c>
      <c r="O171" s="66" t="e">
        <f t="shared" si="7"/>
        <v>#REF!</v>
      </c>
      <c r="P171" s="66" t="e">
        <f t="shared" si="8"/>
        <v>#REF!</v>
      </c>
      <c r="Q171" s="67" t="str">
        <f>IF(I171="","",IF(#REF!="Ja",ROUND((N171+O171+P171)/(1720*M171*#REF!/40),2),IF(#REF!="IKT",N171+O171,39)))</f>
        <v/>
      </c>
      <c r="R171" s="62"/>
    </row>
    <row r="172" spans="2:18" s="68" customFormat="1" x14ac:dyDescent="0.15">
      <c r="B172" s="62"/>
      <c r="C172" s="62"/>
      <c r="D172" s="62"/>
      <c r="E172" s="62"/>
      <c r="F172" s="62"/>
      <c r="G172" s="62"/>
      <c r="H172" s="62"/>
      <c r="I172" s="62"/>
      <c r="J172" s="63"/>
      <c r="K172" s="63"/>
      <c r="L172" s="62"/>
      <c r="M172" s="70"/>
      <c r="N172" s="66" t="e">
        <f>(#REF!*12)</f>
        <v>#REF!</v>
      </c>
      <c r="O172" s="66" t="e">
        <f t="shared" si="7"/>
        <v>#REF!</v>
      </c>
      <c r="P172" s="66" t="e">
        <f t="shared" si="8"/>
        <v>#REF!</v>
      </c>
      <c r="Q172" s="67" t="str">
        <f>IF(I172="","",IF(#REF!="Ja",ROUND((N172+O172+P172)/(1720*M172*#REF!/40),2),IF(#REF!="IKT",N172+O172,39)))</f>
        <v/>
      </c>
      <c r="R172" s="62"/>
    </row>
    <row r="173" spans="2:18" s="68" customFormat="1" x14ac:dyDescent="0.15">
      <c r="B173" s="62"/>
      <c r="C173" s="62"/>
      <c r="D173" s="62"/>
      <c r="E173" s="62"/>
      <c r="F173" s="62"/>
      <c r="G173" s="62"/>
      <c r="H173" s="62"/>
      <c r="I173" s="62"/>
      <c r="J173" s="63"/>
      <c r="K173" s="63"/>
      <c r="L173" s="62"/>
      <c r="M173" s="70"/>
      <c r="N173" s="66" t="e">
        <f>(#REF!*12)</f>
        <v>#REF!</v>
      </c>
      <c r="O173" s="66" t="e">
        <f t="shared" si="7"/>
        <v>#REF!</v>
      </c>
      <c r="P173" s="66" t="e">
        <f t="shared" si="8"/>
        <v>#REF!</v>
      </c>
      <c r="Q173" s="67" t="str">
        <f>IF(I173="","",IF(#REF!="Ja",ROUND((N173+O173+P173)/(1720*M173*#REF!/40),2),IF(#REF!="IKT",N173+O173,39)))</f>
        <v/>
      </c>
      <c r="R173" s="62"/>
    </row>
    <row r="174" spans="2:18" s="68" customFormat="1" x14ac:dyDescent="0.15">
      <c r="B174" s="62"/>
      <c r="C174" s="62"/>
      <c r="D174" s="62"/>
      <c r="E174" s="62"/>
      <c r="F174" s="62"/>
      <c r="G174" s="62"/>
      <c r="H174" s="62"/>
      <c r="I174" s="62"/>
      <c r="J174" s="63"/>
      <c r="K174" s="63"/>
      <c r="L174" s="62"/>
      <c r="M174" s="70"/>
      <c r="N174" s="66" t="e">
        <f>(#REF!*12)</f>
        <v>#REF!</v>
      </c>
      <c r="O174" s="66" t="e">
        <f t="shared" si="7"/>
        <v>#REF!</v>
      </c>
      <c r="P174" s="66" t="e">
        <f t="shared" si="8"/>
        <v>#REF!</v>
      </c>
      <c r="Q174" s="67" t="str">
        <f>IF(I174="","",IF(#REF!="Ja",ROUND((N174+O174+P174)/(1720*M174*#REF!/40),2),IF(#REF!="IKT",N174+O174,39)))</f>
        <v/>
      </c>
      <c r="R174" s="62"/>
    </row>
    <row r="175" spans="2:18" s="68" customFormat="1" x14ac:dyDescent="0.15">
      <c r="B175" s="62"/>
      <c r="C175" s="62"/>
      <c r="D175" s="62"/>
      <c r="E175" s="62"/>
      <c r="F175" s="62"/>
      <c r="G175" s="62"/>
      <c r="H175" s="62"/>
      <c r="I175" s="62"/>
      <c r="J175" s="63"/>
      <c r="K175" s="63"/>
      <c r="L175" s="62"/>
      <c r="M175" s="70"/>
      <c r="N175" s="66" t="e">
        <f>(#REF!*12)</f>
        <v>#REF!</v>
      </c>
      <c r="O175" s="66" t="e">
        <f t="shared" si="7"/>
        <v>#REF!</v>
      </c>
      <c r="P175" s="66" t="e">
        <f t="shared" si="8"/>
        <v>#REF!</v>
      </c>
      <c r="Q175" s="67" t="str">
        <f>IF(I175="","",IF(#REF!="Ja",ROUND((N175+O175+P175)/(1720*M175*#REF!/40),2),IF(#REF!="IKT",N175+O175,39)))</f>
        <v/>
      </c>
      <c r="R175" s="62"/>
    </row>
    <row r="176" spans="2:18" s="68" customFormat="1" x14ac:dyDescent="0.15">
      <c r="B176" s="62"/>
      <c r="C176" s="62"/>
      <c r="D176" s="62"/>
      <c r="E176" s="62"/>
      <c r="F176" s="62"/>
      <c r="G176" s="62"/>
      <c r="H176" s="62"/>
      <c r="I176" s="62"/>
      <c r="J176" s="63"/>
      <c r="K176" s="63"/>
      <c r="L176" s="62"/>
      <c r="M176" s="70"/>
      <c r="N176" s="66" t="e">
        <f>(#REF!*12)</f>
        <v>#REF!</v>
      </c>
      <c r="O176" s="66" t="e">
        <f t="shared" si="7"/>
        <v>#REF!</v>
      </c>
      <c r="P176" s="66" t="e">
        <f t="shared" si="8"/>
        <v>#REF!</v>
      </c>
      <c r="Q176" s="67" t="str">
        <f>IF(I176="","",IF(#REF!="Ja",ROUND((N176+O176+P176)/(1720*M176*#REF!/40),2),IF(#REF!="IKT",N176+O176,39)))</f>
        <v/>
      </c>
      <c r="R176" s="62"/>
    </row>
    <row r="177" spans="2:18" s="68" customFormat="1" x14ac:dyDescent="0.15">
      <c r="B177" s="62"/>
      <c r="C177" s="62"/>
      <c r="D177" s="62"/>
      <c r="E177" s="62"/>
      <c r="F177" s="62"/>
      <c r="G177" s="62"/>
      <c r="H177" s="62"/>
      <c r="I177" s="62"/>
      <c r="J177" s="63"/>
      <c r="K177" s="63"/>
      <c r="L177" s="62"/>
      <c r="M177" s="70"/>
      <c r="N177" s="66" t="e">
        <f>(#REF!*12)</f>
        <v>#REF!</v>
      </c>
      <c r="O177" s="66" t="e">
        <f t="shared" si="7"/>
        <v>#REF!</v>
      </c>
      <c r="P177" s="66" t="e">
        <f t="shared" si="8"/>
        <v>#REF!</v>
      </c>
      <c r="Q177" s="67" t="str">
        <f>IF(I177="","",IF(#REF!="Ja",ROUND((N177+O177+P177)/(1720*M177*#REF!/40),2),IF(#REF!="IKT",N177+O177,39)))</f>
        <v/>
      </c>
      <c r="R177" s="62"/>
    </row>
    <row r="178" spans="2:18" s="68" customFormat="1" x14ac:dyDescent="0.15">
      <c r="B178" s="62"/>
      <c r="C178" s="62"/>
      <c r="D178" s="62"/>
      <c r="E178" s="62"/>
      <c r="F178" s="62"/>
      <c r="G178" s="62"/>
      <c r="H178" s="62"/>
      <c r="I178" s="62"/>
      <c r="J178" s="63"/>
      <c r="K178" s="63"/>
      <c r="L178" s="62"/>
      <c r="M178" s="70"/>
      <c r="N178" s="66" t="e">
        <f>(#REF!*12)</f>
        <v>#REF!</v>
      </c>
      <c r="O178" s="66" t="e">
        <f t="shared" si="7"/>
        <v>#REF!</v>
      </c>
      <c r="P178" s="66" t="e">
        <f t="shared" si="8"/>
        <v>#REF!</v>
      </c>
      <c r="Q178" s="67" t="str">
        <f>IF(I178="","",IF(#REF!="Ja",ROUND((N178+O178+P178)/(1720*M178*#REF!/40),2),IF(#REF!="IKT",N178+O178,39)))</f>
        <v/>
      </c>
      <c r="R178" s="62"/>
    </row>
    <row r="179" spans="2:18" s="68" customFormat="1" x14ac:dyDescent="0.15">
      <c r="B179" s="62"/>
      <c r="C179" s="62"/>
      <c r="D179" s="62"/>
      <c r="E179" s="62"/>
      <c r="F179" s="62"/>
      <c r="G179" s="62"/>
      <c r="H179" s="62"/>
      <c r="I179" s="62"/>
      <c r="J179" s="63"/>
      <c r="K179" s="63"/>
      <c r="L179" s="62"/>
      <c r="M179" s="70"/>
      <c r="N179" s="66" t="e">
        <f>(#REF!*12)</f>
        <v>#REF!</v>
      </c>
      <c r="O179" s="66" t="e">
        <f t="shared" si="7"/>
        <v>#REF!</v>
      </c>
      <c r="P179" s="66" t="e">
        <f t="shared" si="8"/>
        <v>#REF!</v>
      </c>
      <c r="Q179" s="67" t="str">
        <f>IF(I179="","",IF(#REF!="Ja",ROUND((N179+O179+P179)/(1720*M179*#REF!/40),2),IF(#REF!="IKT",N179+O179,39)))</f>
        <v/>
      </c>
      <c r="R179" s="62"/>
    </row>
    <row r="180" spans="2:18" s="68" customFormat="1" x14ac:dyDescent="0.15">
      <c r="B180" s="62"/>
      <c r="C180" s="62"/>
      <c r="D180" s="62"/>
      <c r="E180" s="62"/>
      <c r="F180" s="62"/>
      <c r="G180" s="62"/>
      <c r="H180" s="62"/>
      <c r="I180" s="62"/>
      <c r="J180" s="63"/>
      <c r="K180" s="63"/>
      <c r="L180" s="62"/>
      <c r="M180" s="70"/>
      <c r="N180" s="66" t="e">
        <f>(#REF!*12)</f>
        <v>#REF!</v>
      </c>
      <c r="O180" s="66" t="e">
        <f t="shared" si="7"/>
        <v>#REF!</v>
      </c>
      <c r="P180" s="66" t="e">
        <f t="shared" si="8"/>
        <v>#REF!</v>
      </c>
      <c r="Q180" s="67" t="str">
        <f>IF(I180="","",IF(#REF!="Ja",ROUND((N180+O180+P180)/(1720*M180*#REF!/40),2),IF(#REF!="IKT",N180+O180,39)))</f>
        <v/>
      </c>
      <c r="R180" s="62"/>
    </row>
    <row r="181" spans="2:18" s="68" customFormat="1" x14ac:dyDescent="0.15">
      <c r="B181" s="62"/>
      <c r="C181" s="62"/>
      <c r="D181" s="62"/>
      <c r="E181" s="62"/>
      <c r="F181" s="62"/>
      <c r="G181" s="62"/>
      <c r="H181" s="62"/>
      <c r="I181" s="62"/>
      <c r="J181" s="63"/>
      <c r="K181" s="63"/>
      <c r="L181" s="62"/>
      <c r="M181" s="70"/>
      <c r="N181" s="66" t="e">
        <f>(#REF!*12)</f>
        <v>#REF!</v>
      </c>
      <c r="O181" s="66" t="e">
        <f t="shared" si="7"/>
        <v>#REF!</v>
      </c>
      <c r="P181" s="66" t="e">
        <f t="shared" si="8"/>
        <v>#REF!</v>
      </c>
      <c r="Q181" s="67" t="str">
        <f>IF(I181="","",IF(#REF!="Ja",ROUND((N181+O181+P181)/(1720*M181*#REF!/40),2),IF(#REF!="IKT",N181+O181,39)))</f>
        <v/>
      </c>
      <c r="R181" s="62"/>
    </row>
    <row r="182" spans="2:18" s="68" customFormat="1" x14ac:dyDescent="0.15">
      <c r="B182" s="62"/>
      <c r="C182" s="62"/>
      <c r="D182" s="62"/>
      <c r="E182" s="62"/>
      <c r="F182" s="62"/>
      <c r="G182" s="62"/>
      <c r="H182" s="62"/>
      <c r="I182" s="62"/>
      <c r="J182" s="63"/>
      <c r="K182" s="63"/>
      <c r="L182" s="62"/>
      <c r="M182" s="70"/>
      <c r="N182" s="66" t="e">
        <f>(#REF!*12)</f>
        <v>#REF!</v>
      </c>
      <c r="O182" s="66" t="e">
        <f t="shared" si="7"/>
        <v>#REF!</v>
      </c>
      <c r="P182" s="66" t="e">
        <f t="shared" si="8"/>
        <v>#REF!</v>
      </c>
      <c r="Q182" s="67" t="str">
        <f>IF(I182="","",IF(#REF!="Ja",ROUND((N182+O182+P182)/(1720*M182*#REF!/40),2),IF(#REF!="IKT",N182+O182,39)))</f>
        <v/>
      </c>
      <c r="R182" s="62"/>
    </row>
    <row r="183" spans="2:18" s="68" customFormat="1" x14ac:dyDescent="0.15">
      <c r="B183" s="62"/>
      <c r="C183" s="62"/>
      <c r="D183" s="62"/>
      <c r="E183" s="62"/>
      <c r="F183" s="62"/>
      <c r="G183" s="62"/>
      <c r="H183" s="62"/>
      <c r="I183" s="62"/>
      <c r="J183" s="63"/>
      <c r="K183" s="63"/>
      <c r="L183" s="62"/>
      <c r="M183" s="70"/>
      <c r="N183" s="66" t="e">
        <f>(#REF!*12)</f>
        <v>#REF!</v>
      </c>
      <c r="O183" s="66" t="e">
        <f t="shared" si="7"/>
        <v>#REF!</v>
      </c>
      <c r="P183" s="66" t="e">
        <f t="shared" si="8"/>
        <v>#REF!</v>
      </c>
      <c r="Q183" s="67" t="str">
        <f>IF(I183="","",IF(#REF!="Ja",ROUND((N183+O183+P183)/(1720*M183*#REF!/40),2),IF(#REF!="IKT",N183+O183,39)))</f>
        <v/>
      </c>
      <c r="R183" s="62"/>
    </row>
    <row r="184" spans="2:18" s="68" customFormat="1" x14ac:dyDescent="0.15">
      <c r="B184" s="62"/>
      <c r="C184" s="62"/>
      <c r="D184" s="62"/>
      <c r="E184" s="62"/>
      <c r="F184" s="62"/>
      <c r="G184" s="62"/>
      <c r="H184" s="62"/>
      <c r="I184" s="62"/>
      <c r="J184" s="63"/>
      <c r="K184" s="63"/>
      <c r="L184" s="62"/>
      <c r="M184" s="70"/>
      <c r="N184" s="66" t="e">
        <f>(#REF!*12)</f>
        <v>#REF!</v>
      </c>
      <c r="O184" s="66" t="e">
        <f t="shared" si="7"/>
        <v>#REF!</v>
      </c>
      <c r="P184" s="66" t="e">
        <f t="shared" si="8"/>
        <v>#REF!</v>
      </c>
      <c r="Q184" s="67" t="str">
        <f>IF(I184="","",IF(#REF!="Ja",ROUND((N184+O184+P184)/(1720*M184*#REF!/40),2),IF(#REF!="IKT",N184+O184,39)))</f>
        <v/>
      </c>
      <c r="R184" s="62"/>
    </row>
    <row r="185" spans="2:18" s="68" customFormat="1" x14ac:dyDescent="0.15">
      <c r="B185" s="62"/>
      <c r="C185" s="62"/>
      <c r="D185" s="62"/>
      <c r="E185" s="62"/>
      <c r="F185" s="62"/>
      <c r="G185" s="62"/>
      <c r="H185" s="62"/>
      <c r="I185" s="62"/>
      <c r="J185" s="63"/>
      <c r="K185" s="63"/>
      <c r="L185" s="62"/>
      <c r="M185" s="70"/>
      <c r="N185" s="66" t="e">
        <f>(#REF!*12)</f>
        <v>#REF!</v>
      </c>
      <c r="O185" s="66" t="e">
        <f t="shared" si="7"/>
        <v>#REF!</v>
      </c>
      <c r="P185" s="66" t="e">
        <f t="shared" si="8"/>
        <v>#REF!</v>
      </c>
      <c r="Q185" s="67" t="str">
        <f>IF(I185="","",IF(#REF!="Ja",ROUND((N185+O185+P185)/(1720*M185*#REF!/40),2),IF(#REF!="IKT",N185+O185,39)))</f>
        <v/>
      </c>
      <c r="R185" s="62"/>
    </row>
    <row r="186" spans="2:18" s="68" customFormat="1" x14ac:dyDescent="0.15">
      <c r="B186" s="62"/>
      <c r="C186" s="62"/>
      <c r="D186" s="62"/>
      <c r="E186" s="62"/>
      <c r="F186" s="62"/>
      <c r="G186" s="62"/>
      <c r="H186" s="62"/>
      <c r="I186" s="62"/>
      <c r="J186" s="63"/>
      <c r="K186" s="63"/>
      <c r="L186" s="62"/>
      <c r="M186" s="70"/>
      <c r="N186" s="66" t="e">
        <f>(#REF!*12)</f>
        <v>#REF!</v>
      </c>
      <c r="O186" s="66" t="e">
        <f t="shared" si="7"/>
        <v>#REF!</v>
      </c>
      <c r="P186" s="66" t="e">
        <f t="shared" si="8"/>
        <v>#REF!</v>
      </c>
      <c r="Q186" s="67" t="str">
        <f>IF(I186="","",IF(#REF!="Ja",ROUND((N186+O186+P186)/(1720*M186*#REF!/40),2),IF(#REF!="IKT",N186+O186,39)))</f>
        <v/>
      </c>
      <c r="R186" s="62"/>
    </row>
    <row r="187" spans="2:18" s="68" customFormat="1" x14ac:dyDescent="0.15">
      <c r="B187" s="62"/>
      <c r="C187" s="62"/>
      <c r="D187" s="62"/>
      <c r="E187" s="62"/>
      <c r="F187" s="62"/>
      <c r="G187" s="62"/>
      <c r="H187" s="62"/>
      <c r="I187" s="62"/>
      <c r="J187" s="63"/>
      <c r="K187" s="63"/>
      <c r="L187" s="62"/>
      <c r="M187" s="70"/>
      <c r="N187" s="66" t="e">
        <f>(#REF!*12)</f>
        <v>#REF!</v>
      </c>
      <c r="O187" s="66" t="e">
        <f t="shared" si="7"/>
        <v>#REF!</v>
      </c>
      <c r="P187" s="66" t="e">
        <f t="shared" si="8"/>
        <v>#REF!</v>
      </c>
      <c r="Q187" s="67" t="str">
        <f>IF(I187="","",IF(#REF!="Ja",ROUND((N187+O187+P187)/(1720*M187*#REF!/40),2),IF(#REF!="IKT",N187+O187,39)))</f>
        <v/>
      </c>
      <c r="R187" s="62"/>
    </row>
    <row r="188" spans="2:18" s="68" customFormat="1" x14ac:dyDescent="0.15">
      <c r="B188" s="62"/>
      <c r="C188" s="62"/>
      <c r="D188" s="62"/>
      <c r="E188" s="62"/>
      <c r="F188" s="62"/>
      <c r="G188" s="62"/>
      <c r="H188" s="62"/>
      <c r="I188" s="62"/>
      <c r="J188" s="63"/>
      <c r="K188" s="63"/>
      <c r="L188" s="62"/>
      <c r="M188" s="70"/>
      <c r="N188" s="66" t="e">
        <f>(#REF!*12)</f>
        <v>#REF!</v>
      </c>
      <c r="O188" s="66" t="e">
        <f t="shared" si="7"/>
        <v>#REF!</v>
      </c>
      <c r="P188" s="66" t="e">
        <f t="shared" si="8"/>
        <v>#REF!</v>
      </c>
      <c r="Q188" s="67" t="str">
        <f>IF(I188="","",IF(#REF!="Ja",ROUND((N188+O188+P188)/(1720*M188*#REF!/40),2),IF(#REF!="IKT",N188+O188,39)))</f>
        <v/>
      </c>
      <c r="R188" s="62"/>
    </row>
    <row r="189" spans="2:18" s="68" customFormat="1" x14ac:dyDescent="0.15">
      <c r="B189" s="62"/>
      <c r="C189" s="62"/>
      <c r="D189" s="62"/>
      <c r="E189" s="62"/>
      <c r="F189" s="62"/>
      <c r="G189" s="62"/>
      <c r="H189" s="62"/>
      <c r="I189" s="62"/>
      <c r="J189" s="63"/>
      <c r="K189" s="63"/>
      <c r="L189" s="62"/>
      <c r="M189" s="70"/>
      <c r="N189" s="66" t="e">
        <f>(#REF!*12)</f>
        <v>#REF!</v>
      </c>
      <c r="O189" s="66" t="e">
        <f t="shared" si="7"/>
        <v>#REF!</v>
      </c>
      <c r="P189" s="66" t="e">
        <f t="shared" si="8"/>
        <v>#REF!</v>
      </c>
      <c r="Q189" s="67" t="str">
        <f>IF(I189="","",IF(#REF!="Ja",ROUND((N189+O189+P189)/(1720*M189*#REF!/40),2),IF(#REF!="IKT",N189+O189,39)))</f>
        <v/>
      </c>
      <c r="R189" s="62"/>
    </row>
    <row r="190" spans="2:18" s="68" customFormat="1" x14ac:dyDescent="0.15">
      <c r="B190" s="62"/>
      <c r="C190" s="62"/>
      <c r="D190" s="62"/>
      <c r="E190" s="62"/>
      <c r="F190" s="62"/>
      <c r="G190" s="62"/>
      <c r="H190" s="62"/>
      <c r="I190" s="62"/>
      <c r="J190" s="63"/>
      <c r="K190" s="63"/>
      <c r="L190" s="62"/>
      <c r="M190" s="70"/>
      <c r="N190" s="66" t="e">
        <f>(#REF!*12)</f>
        <v>#REF!</v>
      </c>
      <c r="O190" s="66" t="e">
        <f t="shared" si="7"/>
        <v>#REF!</v>
      </c>
      <c r="P190" s="66" t="e">
        <f t="shared" si="8"/>
        <v>#REF!</v>
      </c>
      <c r="Q190" s="67" t="str">
        <f>IF(I190="","",IF(#REF!="Ja",ROUND((N190+O190+P190)/(1720*M190*#REF!/40),2),IF(#REF!="IKT",N190+O190,39)))</f>
        <v/>
      </c>
      <c r="R190" s="62"/>
    </row>
    <row r="191" spans="2:18" s="68" customFormat="1" x14ac:dyDescent="0.15">
      <c r="B191" s="62"/>
      <c r="C191" s="62"/>
      <c r="D191" s="62"/>
      <c r="E191" s="62"/>
      <c r="F191" s="62"/>
      <c r="G191" s="62"/>
      <c r="H191" s="62"/>
      <c r="I191" s="62"/>
      <c r="J191" s="63"/>
      <c r="K191" s="63"/>
      <c r="L191" s="62"/>
      <c r="M191" s="70"/>
      <c r="N191" s="66" t="e">
        <f>(#REF!*12)</f>
        <v>#REF!</v>
      </c>
      <c r="O191" s="66" t="e">
        <f t="shared" si="7"/>
        <v>#REF!</v>
      </c>
      <c r="P191" s="66" t="e">
        <f t="shared" si="8"/>
        <v>#REF!</v>
      </c>
      <c r="Q191" s="67" t="str">
        <f>IF(I191="","",IF(#REF!="Ja",ROUND((N191+O191+P191)/(1720*M191*#REF!/40),2),IF(#REF!="IKT",N191+O191,39)))</f>
        <v/>
      </c>
      <c r="R191" s="62"/>
    </row>
    <row r="192" spans="2:18" s="68" customFormat="1" x14ac:dyDescent="0.15">
      <c r="B192" s="62"/>
      <c r="C192" s="62"/>
      <c r="D192" s="62"/>
      <c r="E192" s="62"/>
      <c r="F192" s="62"/>
      <c r="G192" s="62"/>
      <c r="H192" s="62"/>
      <c r="I192" s="62"/>
      <c r="J192" s="63"/>
      <c r="K192" s="63"/>
      <c r="L192" s="62"/>
      <c r="M192" s="70"/>
      <c r="N192" s="66" t="e">
        <f>(#REF!*12)</f>
        <v>#REF!</v>
      </c>
      <c r="O192" s="66" t="e">
        <f t="shared" si="7"/>
        <v>#REF!</v>
      </c>
      <c r="P192" s="66" t="e">
        <f t="shared" si="8"/>
        <v>#REF!</v>
      </c>
      <c r="Q192" s="67" t="str">
        <f>IF(I192="","",IF(#REF!="Ja",ROUND((N192+O192+P192)/(1720*M192*#REF!/40),2),IF(#REF!="IKT",N192+O192,39)))</f>
        <v/>
      </c>
      <c r="R192" s="62"/>
    </row>
    <row r="193" spans="2:18" s="68" customFormat="1" x14ac:dyDescent="0.15">
      <c r="B193" s="62"/>
      <c r="C193" s="62"/>
      <c r="D193" s="62"/>
      <c r="E193" s="62"/>
      <c r="F193" s="62"/>
      <c r="G193" s="62"/>
      <c r="H193" s="62"/>
      <c r="I193" s="62"/>
      <c r="J193" s="63"/>
      <c r="K193" s="63"/>
      <c r="L193" s="62"/>
      <c r="M193" s="70"/>
      <c r="N193" s="66" t="e">
        <f>(#REF!*12)</f>
        <v>#REF!</v>
      </c>
      <c r="O193" s="66" t="e">
        <f t="shared" si="7"/>
        <v>#REF!</v>
      </c>
      <c r="P193" s="66" t="e">
        <f t="shared" si="8"/>
        <v>#REF!</v>
      </c>
      <c r="Q193" s="67" t="str">
        <f>IF(I193="","",IF(#REF!="Ja",ROUND((N193+O193+P193)/(1720*M193*#REF!/40),2),IF(#REF!="IKT",N193+O193,39)))</f>
        <v/>
      </c>
      <c r="R193" s="62"/>
    </row>
    <row r="194" spans="2:18" s="68" customFormat="1" x14ac:dyDescent="0.15">
      <c r="B194" s="62"/>
      <c r="C194" s="62"/>
      <c r="D194" s="62"/>
      <c r="E194" s="62"/>
      <c r="F194" s="62"/>
      <c r="G194" s="62"/>
      <c r="H194" s="62"/>
      <c r="I194" s="62"/>
      <c r="J194" s="63"/>
      <c r="K194" s="63"/>
      <c r="L194" s="62"/>
      <c r="M194" s="70"/>
      <c r="N194" s="66" t="e">
        <f>(#REF!*12)</f>
        <v>#REF!</v>
      </c>
      <c r="O194" s="66" t="e">
        <f t="shared" si="7"/>
        <v>#REF!</v>
      </c>
      <c r="P194" s="66" t="e">
        <f t="shared" si="8"/>
        <v>#REF!</v>
      </c>
      <c r="Q194" s="67" t="str">
        <f>IF(I194="","",IF(#REF!="Ja",ROUND((N194+O194+P194)/(1720*M194*#REF!/40),2),IF(#REF!="IKT",N194+O194,39)))</f>
        <v/>
      </c>
      <c r="R194" s="62"/>
    </row>
    <row r="195" spans="2:18" s="68" customFormat="1" x14ac:dyDescent="0.15">
      <c r="B195" s="62"/>
      <c r="C195" s="62"/>
      <c r="D195" s="62"/>
      <c r="E195" s="62"/>
      <c r="F195" s="62"/>
      <c r="G195" s="62"/>
      <c r="H195" s="62"/>
      <c r="I195" s="62"/>
      <c r="J195" s="63"/>
      <c r="K195" s="63"/>
      <c r="L195" s="62"/>
      <c r="M195" s="70"/>
      <c r="N195" s="66" t="e">
        <f>(#REF!*12)</f>
        <v>#REF!</v>
      </c>
      <c r="O195" s="66" t="e">
        <f t="shared" si="7"/>
        <v>#REF!</v>
      </c>
      <c r="P195" s="66" t="e">
        <f t="shared" si="8"/>
        <v>#REF!</v>
      </c>
      <c r="Q195" s="67" t="str">
        <f>IF(I195="","",IF(#REF!="Ja",ROUND((N195+O195+P195)/(1720*M195*#REF!/40),2),IF(#REF!="IKT",N195+O195,39)))</f>
        <v/>
      </c>
      <c r="R195" s="62"/>
    </row>
    <row r="196" spans="2:18" s="68" customFormat="1" x14ac:dyDescent="0.15">
      <c r="B196" s="62"/>
      <c r="C196" s="62"/>
      <c r="D196" s="62"/>
      <c r="E196" s="62"/>
      <c r="F196" s="62"/>
      <c r="G196" s="62"/>
      <c r="H196" s="62"/>
      <c r="I196" s="62"/>
      <c r="J196" s="63"/>
      <c r="K196" s="63"/>
      <c r="L196" s="62"/>
      <c r="M196" s="70"/>
      <c r="N196" s="66" t="e">
        <f>(#REF!*12)</f>
        <v>#REF!</v>
      </c>
      <c r="O196" s="66" t="e">
        <f t="shared" si="7"/>
        <v>#REF!</v>
      </c>
      <c r="P196" s="66" t="e">
        <f t="shared" si="8"/>
        <v>#REF!</v>
      </c>
      <c r="Q196" s="67" t="str">
        <f>IF(I196="","",IF(#REF!="Ja",ROUND((N196+O196+P196)/(1720*M196*#REF!/40),2),IF(#REF!="IKT",N196+O196,39)))</f>
        <v/>
      </c>
      <c r="R196" s="62"/>
    </row>
    <row r="197" spans="2:18" s="68" customFormat="1" x14ac:dyDescent="0.15">
      <c r="B197" s="62"/>
      <c r="C197" s="62"/>
      <c r="D197" s="62"/>
      <c r="E197" s="62"/>
      <c r="F197" s="62"/>
      <c r="G197" s="62"/>
      <c r="H197" s="62"/>
      <c r="I197" s="62"/>
      <c r="J197" s="63"/>
      <c r="K197" s="63"/>
      <c r="L197" s="62"/>
      <c r="M197" s="70"/>
      <c r="N197" s="66" t="e">
        <f>(#REF!*12)</f>
        <v>#REF!</v>
      </c>
      <c r="O197" s="66" t="e">
        <f t="shared" si="7"/>
        <v>#REF!</v>
      </c>
      <c r="P197" s="66" t="e">
        <f t="shared" si="8"/>
        <v>#REF!</v>
      </c>
      <c r="Q197" s="67" t="str">
        <f>IF(I197="","",IF(#REF!="Ja",ROUND((N197+O197+P197)/(1720*M197*#REF!/40),2),IF(#REF!="IKT",N197+O197,39)))</f>
        <v/>
      </c>
      <c r="R197" s="62"/>
    </row>
    <row r="198" spans="2:18" s="68" customFormat="1" x14ac:dyDescent="0.15">
      <c r="B198" s="62"/>
      <c r="C198" s="62"/>
      <c r="D198" s="62"/>
      <c r="E198" s="62"/>
      <c r="F198" s="62"/>
      <c r="G198" s="62"/>
      <c r="H198" s="62"/>
      <c r="I198" s="62"/>
      <c r="J198" s="63"/>
      <c r="K198" s="63"/>
      <c r="L198" s="62"/>
      <c r="M198" s="70"/>
      <c r="N198" s="66" t="e">
        <f>(#REF!*12)</f>
        <v>#REF!</v>
      </c>
      <c r="O198" s="66" t="e">
        <f t="shared" si="7"/>
        <v>#REF!</v>
      </c>
      <c r="P198" s="66" t="e">
        <f t="shared" si="8"/>
        <v>#REF!</v>
      </c>
      <c r="Q198" s="67" t="str">
        <f>IF(I198="","",IF(#REF!="Ja",ROUND((N198+O198+P198)/(1720*M198*#REF!/40),2),IF(#REF!="IKT",N198+O198,39)))</f>
        <v/>
      </c>
      <c r="R198" s="62"/>
    </row>
    <row r="199" spans="2:18" s="68" customFormat="1" x14ac:dyDescent="0.15">
      <c r="B199" s="62"/>
      <c r="C199" s="62"/>
      <c r="D199" s="62"/>
      <c r="E199" s="62"/>
      <c r="F199" s="62"/>
      <c r="G199" s="62"/>
      <c r="H199" s="62"/>
      <c r="I199" s="62"/>
      <c r="J199" s="63"/>
      <c r="K199" s="63"/>
      <c r="L199" s="62"/>
      <c r="M199" s="70"/>
      <c r="N199" s="66" t="e">
        <f>(#REF!*12)</f>
        <v>#REF!</v>
      </c>
      <c r="O199" s="66" t="e">
        <f t="shared" si="7"/>
        <v>#REF!</v>
      </c>
      <c r="P199" s="66" t="e">
        <f t="shared" si="8"/>
        <v>#REF!</v>
      </c>
      <c r="Q199" s="67" t="str">
        <f>IF(I199="","",IF(#REF!="Ja",ROUND((N199+O199+P199)/(1720*M199*#REF!/40),2),IF(#REF!="IKT",N199+O199,39)))</f>
        <v/>
      </c>
      <c r="R199" s="62"/>
    </row>
    <row r="200" spans="2:18" s="68" customFormat="1" x14ac:dyDescent="0.15">
      <c r="B200" s="62"/>
      <c r="C200" s="62"/>
      <c r="D200" s="62"/>
      <c r="E200" s="62"/>
      <c r="F200" s="62"/>
      <c r="G200" s="62"/>
      <c r="H200" s="62"/>
      <c r="I200" s="62"/>
      <c r="J200" s="63"/>
      <c r="K200" s="63"/>
      <c r="L200" s="62"/>
      <c r="M200" s="70"/>
      <c r="N200" s="66" t="e">
        <f>(#REF!*12)</f>
        <v>#REF!</v>
      </c>
      <c r="O200" s="66" t="e">
        <f t="shared" si="7"/>
        <v>#REF!</v>
      </c>
      <c r="P200" s="66" t="e">
        <f t="shared" si="8"/>
        <v>#REF!</v>
      </c>
      <c r="Q200" s="67" t="str">
        <f>IF(I200="","",IF(#REF!="Ja",ROUND((N200+O200+P200)/(1720*M200*#REF!/40),2),IF(#REF!="IKT",N200+O200,39)))</f>
        <v/>
      </c>
      <c r="R200" s="62"/>
    </row>
    <row r="201" spans="2:18" s="68" customFormat="1" x14ac:dyDescent="0.15">
      <c r="B201" s="62"/>
      <c r="C201" s="62"/>
      <c r="D201" s="62"/>
      <c r="E201" s="62"/>
      <c r="F201" s="62"/>
      <c r="G201" s="62"/>
      <c r="H201" s="62"/>
      <c r="I201" s="62"/>
      <c r="J201" s="63"/>
      <c r="K201" s="63"/>
      <c r="L201" s="62"/>
      <c r="M201" s="70"/>
      <c r="N201" s="66" t="e">
        <f>(#REF!*12)</f>
        <v>#REF!</v>
      </c>
      <c r="O201" s="66" t="e">
        <f t="shared" si="7"/>
        <v>#REF!</v>
      </c>
      <c r="P201" s="66" t="e">
        <f t="shared" si="8"/>
        <v>#REF!</v>
      </c>
      <c r="Q201" s="67" t="str">
        <f>IF(I201="","",IF(#REF!="Ja",ROUND((N201+O201+P201)/(1720*M201*#REF!/40),2),IF(#REF!="IKT",N201+O201,39)))</f>
        <v/>
      </c>
      <c r="R201" s="62"/>
    </row>
    <row r="202" spans="2:18" s="68" customFormat="1" x14ac:dyDescent="0.15">
      <c r="B202" s="62"/>
      <c r="C202" s="62"/>
      <c r="D202" s="62"/>
      <c r="E202" s="62"/>
      <c r="F202" s="62"/>
      <c r="G202" s="62"/>
      <c r="H202" s="62"/>
      <c r="I202" s="62"/>
      <c r="J202" s="63"/>
      <c r="K202" s="63"/>
      <c r="L202" s="62"/>
      <c r="M202" s="70"/>
      <c r="N202" s="66" t="e">
        <f>(#REF!*12)</f>
        <v>#REF!</v>
      </c>
      <c r="O202" s="66" t="e">
        <f t="shared" si="7"/>
        <v>#REF!</v>
      </c>
      <c r="P202" s="66" t="e">
        <f t="shared" si="8"/>
        <v>#REF!</v>
      </c>
      <c r="Q202" s="67" t="str">
        <f>IF(I202="","",IF(#REF!="Ja",ROUND((N202+O202+P202)/(1720*M202*#REF!/40),2),IF(#REF!="IKT",N202+O202,39)))</f>
        <v/>
      </c>
      <c r="R202" s="62"/>
    </row>
    <row r="203" spans="2:18" s="68" customFormat="1" x14ac:dyDescent="0.15">
      <c r="B203" s="62"/>
      <c r="C203" s="62"/>
      <c r="D203" s="62"/>
      <c r="E203" s="62"/>
      <c r="F203" s="62"/>
      <c r="G203" s="62"/>
      <c r="H203" s="62"/>
      <c r="I203" s="62"/>
      <c r="J203" s="63"/>
      <c r="K203" s="63"/>
      <c r="L203" s="62"/>
      <c r="M203" s="70"/>
      <c r="N203" s="66" t="e">
        <f>(#REF!*12)</f>
        <v>#REF!</v>
      </c>
      <c r="O203" s="66" t="e">
        <f t="shared" si="7"/>
        <v>#REF!</v>
      </c>
      <c r="P203" s="66" t="e">
        <f t="shared" si="8"/>
        <v>#REF!</v>
      </c>
      <c r="Q203" s="67" t="str">
        <f>IF(I203="","",IF(#REF!="Ja",ROUND((N203+O203+P203)/(1720*M203*#REF!/40),2),IF(#REF!="IKT",N203+O203,39)))</f>
        <v/>
      </c>
      <c r="R203" s="62"/>
    </row>
    <row r="204" spans="2:18" s="68" customFormat="1" x14ac:dyDescent="0.15">
      <c r="B204" s="62"/>
      <c r="C204" s="62"/>
      <c r="D204" s="62"/>
      <c r="E204" s="62"/>
      <c r="F204" s="62"/>
      <c r="G204" s="62"/>
      <c r="H204" s="62"/>
      <c r="I204" s="62"/>
      <c r="J204" s="63"/>
      <c r="K204" s="63"/>
      <c r="L204" s="62"/>
      <c r="M204" s="70"/>
      <c r="N204" s="66" t="e">
        <f>(#REF!*12)</f>
        <v>#REF!</v>
      </c>
      <c r="O204" s="66" t="e">
        <f t="shared" si="7"/>
        <v>#REF!</v>
      </c>
      <c r="P204" s="66" t="e">
        <f t="shared" si="8"/>
        <v>#REF!</v>
      </c>
      <c r="Q204" s="67" t="str">
        <f>IF(I204="","",IF(#REF!="Ja",ROUND((N204+O204+P204)/(1720*M204*#REF!/40),2),IF(#REF!="IKT",N204+O204,39)))</f>
        <v/>
      </c>
      <c r="R204" s="62"/>
    </row>
    <row r="205" spans="2:18" s="68" customFormat="1" x14ac:dyDescent="0.15">
      <c r="B205" s="62"/>
      <c r="C205" s="62"/>
      <c r="D205" s="62"/>
      <c r="E205" s="62"/>
      <c r="F205" s="62"/>
      <c r="G205" s="62"/>
      <c r="H205" s="62"/>
      <c r="I205" s="62"/>
      <c r="J205" s="63"/>
      <c r="K205" s="63"/>
      <c r="L205" s="62"/>
      <c r="M205" s="70"/>
      <c r="N205" s="66" t="e">
        <f>(#REF!*12)</f>
        <v>#REF!</v>
      </c>
      <c r="O205" s="66" t="e">
        <f t="shared" si="7"/>
        <v>#REF!</v>
      </c>
      <c r="P205" s="66" t="e">
        <f t="shared" si="8"/>
        <v>#REF!</v>
      </c>
      <c r="Q205" s="67" t="str">
        <f>IF(I205="","",IF(#REF!="Ja",ROUND((N205+O205+P205)/(1720*M205*#REF!/40),2),IF(#REF!="IKT",N205+O205,39)))</f>
        <v/>
      </c>
      <c r="R205" s="62"/>
    </row>
    <row r="206" spans="2:18" s="68" customFormat="1" x14ac:dyDescent="0.15">
      <c r="B206" s="62"/>
      <c r="C206" s="62"/>
      <c r="D206" s="62"/>
      <c r="E206" s="62"/>
      <c r="F206" s="62"/>
      <c r="G206" s="62"/>
      <c r="H206" s="62"/>
      <c r="I206" s="62"/>
      <c r="J206" s="63"/>
      <c r="K206" s="63"/>
      <c r="L206" s="62"/>
      <c r="M206" s="70"/>
      <c r="N206" s="66" t="e">
        <f>(#REF!*12)</f>
        <v>#REF!</v>
      </c>
      <c r="O206" s="66" t="e">
        <f t="shared" si="7"/>
        <v>#REF!</v>
      </c>
      <c r="P206" s="66" t="e">
        <f t="shared" si="8"/>
        <v>#REF!</v>
      </c>
      <c r="Q206" s="67" t="str">
        <f>IF(I206="","",IF(#REF!="Ja",ROUND((N206+O206+P206)/(1720*M206*#REF!/40),2),IF(#REF!="IKT",N206+O206,39)))</f>
        <v/>
      </c>
      <c r="R206" s="62"/>
    </row>
    <row r="207" spans="2:18" s="68" customFormat="1" x14ac:dyDescent="0.15">
      <c r="B207" s="62"/>
      <c r="C207" s="62"/>
      <c r="D207" s="62"/>
      <c r="E207" s="62"/>
      <c r="F207" s="62"/>
      <c r="G207" s="62"/>
      <c r="H207" s="62"/>
      <c r="I207" s="62"/>
      <c r="J207" s="63"/>
      <c r="K207" s="63"/>
      <c r="L207" s="62"/>
      <c r="M207" s="70"/>
      <c r="N207" s="66" t="e">
        <f>(#REF!*12)</f>
        <v>#REF!</v>
      </c>
      <c r="O207" s="66" t="e">
        <f t="shared" ref="O207:O246" si="9">N207*0.32</f>
        <v>#REF!</v>
      </c>
      <c r="P207" s="66" t="e">
        <f t="shared" ref="P207:P246" si="10">(N207+O207)*0.15</f>
        <v>#REF!</v>
      </c>
      <c r="Q207" s="67" t="str">
        <f>IF(I207="","",IF(#REF!="Ja",ROUND((N207+O207+P207)/(1720*M207*#REF!/40),2),IF(#REF!="IKT",N207+O207,39)))</f>
        <v/>
      </c>
      <c r="R207" s="62"/>
    </row>
    <row r="208" spans="2:18" s="68" customFormat="1" x14ac:dyDescent="0.15">
      <c r="B208" s="62"/>
      <c r="C208" s="62"/>
      <c r="D208" s="62"/>
      <c r="E208" s="62"/>
      <c r="F208" s="62"/>
      <c r="G208" s="62"/>
      <c r="H208" s="62"/>
      <c r="I208" s="62"/>
      <c r="J208" s="63"/>
      <c r="K208" s="63"/>
      <c r="L208" s="62"/>
      <c r="M208" s="70"/>
      <c r="N208" s="66" t="e">
        <f>(#REF!*12)</f>
        <v>#REF!</v>
      </c>
      <c r="O208" s="66" t="e">
        <f t="shared" si="9"/>
        <v>#REF!</v>
      </c>
      <c r="P208" s="66" t="e">
        <f t="shared" si="10"/>
        <v>#REF!</v>
      </c>
      <c r="Q208" s="67" t="str">
        <f>IF(I208="","",IF(#REF!="Ja",ROUND((N208+O208+P208)/(1720*M208*#REF!/40),2),IF(#REF!="IKT",N208+O208,39)))</f>
        <v/>
      </c>
      <c r="R208" s="62"/>
    </row>
    <row r="209" spans="2:18" s="68" customFormat="1" x14ac:dyDescent="0.15">
      <c r="B209" s="62"/>
      <c r="C209" s="62"/>
      <c r="D209" s="62"/>
      <c r="E209" s="62"/>
      <c r="F209" s="62"/>
      <c r="G209" s="62"/>
      <c r="H209" s="62"/>
      <c r="I209" s="62"/>
      <c r="J209" s="63"/>
      <c r="K209" s="63"/>
      <c r="L209" s="62"/>
      <c r="M209" s="70"/>
      <c r="N209" s="66" t="e">
        <f>(#REF!*12)</f>
        <v>#REF!</v>
      </c>
      <c r="O209" s="66" t="e">
        <f t="shared" si="9"/>
        <v>#REF!</v>
      </c>
      <c r="P209" s="66" t="e">
        <f t="shared" si="10"/>
        <v>#REF!</v>
      </c>
      <c r="Q209" s="67" t="str">
        <f>IF(I209="","",IF(#REF!="Ja",ROUND((N209+O209+P209)/(1720*M209*#REF!/40),2),IF(#REF!="IKT",N209+O209,39)))</f>
        <v/>
      </c>
      <c r="R209" s="62"/>
    </row>
    <row r="210" spans="2:18" s="68" customFormat="1" x14ac:dyDescent="0.15">
      <c r="B210" s="62"/>
      <c r="C210" s="62"/>
      <c r="D210" s="62"/>
      <c r="E210" s="62"/>
      <c r="F210" s="62"/>
      <c r="G210" s="62"/>
      <c r="H210" s="62"/>
      <c r="I210" s="62"/>
      <c r="J210" s="63"/>
      <c r="K210" s="63"/>
      <c r="L210" s="62"/>
      <c r="M210" s="70"/>
      <c r="N210" s="66" t="e">
        <f>(#REF!*12)</f>
        <v>#REF!</v>
      </c>
      <c r="O210" s="66" t="e">
        <f t="shared" si="9"/>
        <v>#REF!</v>
      </c>
      <c r="P210" s="66" t="e">
        <f t="shared" si="10"/>
        <v>#REF!</v>
      </c>
      <c r="Q210" s="67" t="str">
        <f>IF(I210="","",IF(#REF!="Ja",ROUND((N210+O210+P210)/(1720*M210*#REF!/40),2),IF(#REF!="IKT",N210+O210,39)))</f>
        <v/>
      </c>
      <c r="R210" s="62"/>
    </row>
    <row r="211" spans="2:18" s="68" customFormat="1" x14ac:dyDescent="0.15">
      <c r="B211" s="62"/>
      <c r="C211" s="62"/>
      <c r="D211" s="62"/>
      <c r="E211" s="62"/>
      <c r="F211" s="62"/>
      <c r="G211" s="62"/>
      <c r="H211" s="62"/>
      <c r="I211" s="62"/>
      <c r="J211" s="63"/>
      <c r="K211" s="63"/>
      <c r="L211" s="62"/>
      <c r="M211" s="70"/>
      <c r="N211" s="66" t="e">
        <f>(#REF!*12)</f>
        <v>#REF!</v>
      </c>
      <c r="O211" s="66" t="e">
        <f t="shared" si="9"/>
        <v>#REF!</v>
      </c>
      <c r="P211" s="66" t="e">
        <f t="shared" si="10"/>
        <v>#REF!</v>
      </c>
      <c r="Q211" s="67" t="str">
        <f>IF(I211="","",IF(#REF!="Ja",ROUND((N211+O211+P211)/(1720*M211*#REF!/40),2),IF(#REF!="IKT",N211+O211,39)))</f>
        <v/>
      </c>
      <c r="R211" s="62"/>
    </row>
    <row r="212" spans="2:18" s="68" customFormat="1" x14ac:dyDescent="0.15">
      <c r="B212" s="62"/>
      <c r="C212" s="62"/>
      <c r="D212" s="62"/>
      <c r="E212" s="62"/>
      <c r="F212" s="62"/>
      <c r="G212" s="62"/>
      <c r="H212" s="62"/>
      <c r="I212" s="62"/>
      <c r="J212" s="63"/>
      <c r="K212" s="63"/>
      <c r="L212" s="62"/>
      <c r="M212" s="70"/>
      <c r="N212" s="66" t="e">
        <f>(#REF!*12)</f>
        <v>#REF!</v>
      </c>
      <c r="O212" s="66" t="e">
        <f t="shared" si="9"/>
        <v>#REF!</v>
      </c>
      <c r="P212" s="66" t="e">
        <f t="shared" si="10"/>
        <v>#REF!</v>
      </c>
      <c r="Q212" s="67" t="str">
        <f>IF(I212="","",IF(#REF!="Ja",ROUND((N212+O212+P212)/(1720*M212*#REF!/40),2),IF(#REF!="IKT",N212+O212,39)))</f>
        <v/>
      </c>
      <c r="R212" s="62"/>
    </row>
    <row r="213" spans="2:18" s="68" customFormat="1" x14ac:dyDescent="0.15">
      <c r="B213" s="62"/>
      <c r="C213" s="62"/>
      <c r="D213" s="62"/>
      <c r="E213" s="62"/>
      <c r="F213" s="62"/>
      <c r="G213" s="62"/>
      <c r="H213" s="62"/>
      <c r="I213" s="62"/>
      <c r="J213" s="63"/>
      <c r="K213" s="63"/>
      <c r="L213" s="62"/>
      <c r="M213" s="70"/>
      <c r="N213" s="66" t="e">
        <f>(#REF!*12)</f>
        <v>#REF!</v>
      </c>
      <c r="O213" s="66" t="e">
        <f t="shared" si="9"/>
        <v>#REF!</v>
      </c>
      <c r="P213" s="66" t="e">
        <f t="shared" si="10"/>
        <v>#REF!</v>
      </c>
      <c r="Q213" s="67" t="str">
        <f>IF(I213="","",IF(#REF!="Ja",ROUND((N213+O213+P213)/(1720*M213*#REF!/40),2),IF(#REF!="IKT",N213+O213,39)))</f>
        <v/>
      </c>
      <c r="R213" s="62"/>
    </row>
    <row r="214" spans="2:18" s="68" customFormat="1" x14ac:dyDescent="0.15">
      <c r="B214" s="62"/>
      <c r="C214" s="62"/>
      <c r="D214" s="62"/>
      <c r="E214" s="62"/>
      <c r="F214" s="62"/>
      <c r="G214" s="62"/>
      <c r="H214" s="62"/>
      <c r="I214" s="62"/>
      <c r="J214" s="63"/>
      <c r="K214" s="63"/>
      <c r="L214" s="62"/>
      <c r="M214" s="70"/>
      <c r="N214" s="66" t="e">
        <f>(#REF!*12)</f>
        <v>#REF!</v>
      </c>
      <c r="O214" s="66" t="e">
        <f t="shared" si="9"/>
        <v>#REF!</v>
      </c>
      <c r="P214" s="66" t="e">
        <f t="shared" si="10"/>
        <v>#REF!</v>
      </c>
      <c r="Q214" s="67" t="str">
        <f>IF(I214="","",IF(#REF!="Ja",ROUND((N214+O214+P214)/(1720*M214*#REF!/40),2),IF(#REF!="IKT",N214+O214,39)))</f>
        <v/>
      </c>
      <c r="R214" s="62"/>
    </row>
    <row r="215" spans="2:18" s="68" customFormat="1" x14ac:dyDescent="0.15">
      <c r="B215" s="62"/>
      <c r="C215" s="62"/>
      <c r="D215" s="62"/>
      <c r="E215" s="62"/>
      <c r="F215" s="62"/>
      <c r="G215" s="62"/>
      <c r="H215" s="62"/>
      <c r="I215" s="62"/>
      <c r="J215" s="63"/>
      <c r="K215" s="63"/>
      <c r="L215" s="62"/>
      <c r="M215" s="70"/>
      <c r="N215" s="66" t="e">
        <f>(#REF!*12)</f>
        <v>#REF!</v>
      </c>
      <c r="O215" s="66" t="e">
        <f t="shared" si="9"/>
        <v>#REF!</v>
      </c>
      <c r="P215" s="66" t="e">
        <f t="shared" si="10"/>
        <v>#REF!</v>
      </c>
      <c r="Q215" s="67" t="str">
        <f>IF(I215="","",IF(#REF!="Ja",ROUND((N215+O215+P215)/(1720*M215*#REF!/40),2),IF(#REF!="IKT",N215+O215,39)))</f>
        <v/>
      </c>
      <c r="R215" s="62"/>
    </row>
    <row r="216" spans="2:18" s="68" customFormat="1" x14ac:dyDescent="0.15">
      <c r="B216" s="62"/>
      <c r="C216" s="62"/>
      <c r="D216" s="62"/>
      <c r="E216" s="62"/>
      <c r="F216" s="62"/>
      <c r="G216" s="62"/>
      <c r="H216" s="62"/>
      <c r="I216" s="62"/>
      <c r="J216" s="63"/>
      <c r="K216" s="63"/>
      <c r="L216" s="62"/>
      <c r="M216" s="70"/>
      <c r="N216" s="66" t="e">
        <f>(#REF!*12)</f>
        <v>#REF!</v>
      </c>
      <c r="O216" s="66" t="e">
        <f t="shared" si="9"/>
        <v>#REF!</v>
      </c>
      <c r="P216" s="66" t="e">
        <f t="shared" si="10"/>
        <v>#REF!</v>
      </c>
      <c r="Q216" s="67" t="str">
        <f>IF(I216="","",IF(#REF!="Ja",ROUND((N216+O216+P216)/(1720*M216*#REF!/40),2),IF(#REF!="IKT",N216+O216,39)))</f>
        <v/>
      </c>
      <c r="R216" s="62"/>
    </row>
    <row r="217" spans="2:18" s="68" customFormat="1" x14ac:dyDescent="0.15">
      <c r="B217" s="62"/>
      <c r="C217" s="62"/>
      <c r="D217" s="62"/>
      <c r="E217" s="62"/>
      <c r="F217" s="62"/>
      <c r="G217" s="62"/>
      <c r="H217" s="62"/>
      <c r="I217" s="62"/>
      <c r="J217" s="63"/>
      <c r="K217" s="63"/>
      <c r="L217" s="62"/>
      <c r="M217" s="70"/>
      <c r="N217" s="66" t="e">
        <f>(#REF!*12)</f>
        <v>#REF!</v>
      </c>
      <c r="O217" s="66" t="e">
        <f t="shared" si="9"/>
        <v>#REF!</v>
      </c>
      <c r="P217" s="66" t="e">
        <f t="shared" si="10"/>
        <v>#REF!</v>
      </c>
      <c r="Q217" s="67" t="str">
        <f>IF(I217="","",IF(#REF!="Ja",ROUND((N217+O217+P217)/(1720*M217*#REF!/40),2),IF(#REF!="IKT",N217+O217,39)))</f>
        <v/>
      </c>
      <c r="R217" s="62"/>
    </row>
    <row r="218" spans="2:18" s="68" customFormat="1" x14ac:dyDescent="0.15">
      <c r="B218" s="62"/>
      <c r="C218" s="62"/>
      <c r="D218" s="62"/>
      <c r="E218" s="62"/>
      <c r="F218" s="62"/>
      <c r="G218" s="62"/>
      <c r="H218" s="62"/>
      <c r="I218" s="62"/>
      <c r="J218" s="63"/>
      <c r="K218" s="63"/>
      <c r="L218" s="62"/>
      <c r="M218" s="70"/>
      <c r="N218" s="66" t="e">
        <f>(#REF!*12)</f>
        <v>#REF!</v>
      </c>
      <c r="O218" s="66" t="e">
        <f t="shared" si="9"/>
        <v>#REF!</v>
      </c>
      <c r="P218" s="66" t="e">
        <f t="shared" si="10"/>
        <v>#REF!</v>
      </c>
      <c r="Q218" s="67" t="str">
        <f>IF(I218="","",IF(#REF!="Ja",ROUND((N218+O218+P218)/(1720*M218*#REF!/40),2),IF(#REF!="IKT",N218+O218,39)))</f>
        <v/>
      </c>
      <c r="R218" s="62"/>
    </row>
    <row r="219" spans="2:18" s="68" customFormat="1" x14ac:dyDescent="0.15">
      <c r="B219" s="62"/>
      <c r="C219" s="62"/>
      <c r="D219" s="62"/>
      <c r="E219" s="62"/>
      <c r="F219" s="62"/>
      <c r="G219" s="62"/>
      <c r="H219" s="62"/>
      <c r="I219" s="62"/>
      <c r="J219" s="63"/>
      <c r="K219" s="63"/>
      <c r="L219" s="62"/>
      <c r="M219" s="70"/>
      <c r="N219" s="66" t="e">
        <f>(#REF!*12)</f>
        <v>#REF!</v>
      </c>
      <c r="O219" s="66" t="e">
        <f t="shared" si="9"/>
        <v>#REF!</v>
      </c>
      <c r="P219" s="66" t="e">
        <f t="shared" si="10"/>
        <v>#REF!</v>
      </c>
      <c r="Q219" s="67" t="str">
        <f>IF(I219="","",IF(#REF!="Ja",ROUND((N219+O219+P219)/(1720*M219*#REF!/40),2),IF(#REF!="IKT",N219+O219,39)))</f>
        <v/>
      </c>
      <c r="R219" s="62"/>
    </row>
    <row r="220" spans="2:18" s="68" customFormat="1" x14ac:dyDescent="0.15">
      <c r="B220" s="62"/>
      <c r="C220" s="62"/>
      <c r="D220" s="62"/>
      <c r="E220" s="62"/>
      <c r="F220" s="62"/>
      <c r="G220" s="62"/>
      <c r="H220" s="62"/>
      <c r="I220" s="62"/>
      <c r="J220" s="63"/>
      <c r="K220" s="63"/>
      <c r="L220" s="62"/>
      <c r="M220" s="70"/>
      <c r="N220" s="66" t="e">
        <f>(#REF!*12)</f>
        <v>#REF!</v>
      </c>
      <c r="O220" s="66" t="e">
        <f t="shared" si="9"/>
        <v>#REF!</v>
      </c>
      <c r="P220" s="66" t="e">
        <f t="shared" si="10"/>
        <v>#REF!</v>
      </c>
      <c r="Q220" s="67" t="str">
        <f>IF(I220="","",IF(#REF!="Ja",ROUND((N220+O220+P220)/(1720*M220*#REF!/40),2),IF(#REF!="IKT",N220+O220,39)))</f>
        <v/>
      </c>
      <c r="R220" s="62"/>
    </row>
    <row r="221" spans="2:18" s="68" customFormat="1" x14ac:dyDescent="0.15">
      <c r="B221" s="62"/>
      <c r="C221" s="62"/>
      <c r="D221" s="62"/>
      <c r="E221" s="62"/>
      <c r="F221" s="62"/>
      <c r="G221" s="62"/>
      <c r="H221" s="62"/>
      <c r="I221" s="62"/>
      <c r="J221" s="63"/>
      <c r="K221" s="63"/>
      <c r="L221" s="62"/>
      <c r="M221" s="70"/>
      <c r="N221" s="66" t="e">
        <f>(#REF!*12)</f>
        <v>#REF!</v>
      </c>
      <c r="O221" s="66" t="e">
        <f t="shared" si="9"/>
        <v>#REF!</v>
      </c>
      <c r="P221" s="66" t="e">
        <f t="shared" si="10"/>
        <v>#REF!</v>
      </c>
      <c r="Q221" s="67" t="str">
        <f>IF(I221="","",IF(#REF!="Ja",ROUND((N221+O221+P221)/(1720*M221*#REF!/40),2),IF(#REF!="IKT",N221+O221,39)))</f>
        <v/>
      </c>
      <c r="R221" s="62"/>
    </row>
    <row r="222" spans="2:18" s="68" customFormat="1" x14ac:dyDescent="0.15">
      <c r="B222" s="62"/>
      <c r="C222" s="62"/>
      <c r="D222" s="62"/>
      <c r="E222" s="62"/>
      <c r="F222" s="62"/>
      <c r="G222" s="62"/>
      <c r="H222" s="62"/>
      <c r="I222" s="62"/>
      <c r="J222" s="63"/>
      <c r="K222" s="63"/>
      <c r="L222" s="62"/>
      <c r="M222" s="70"/>
      <c r="N222" s="66" t="e">
        <f>(#REF!*12)</f>
        <v>#REF!</v>
      </c>
      <c r="O222" s="66" t="e">
        <f t="shared" si="9"/>
        <v>#REF!</v>
      </c>
      <c r="P222" s="66" t="e">
        <f t="shared" si="10"/>
        <v>#REF!</v>
      </c>
      <c r="Q222" s="67" t="str">
        <f>IF(I222="","",IF(#REF!="Ja",ROUND((N222+O222+P222)/(1720*M222*#REF!/40),2),IF(#REF!="IKT",N222+O222,39)))</f>
        <v/>
      </c>
      <c r="R222" s="62"/>
    </row>
    <row r="223" spans="2:18" s="68" customFormat="1" x14ac:dyDescent="0.15">
      <c r="B223" s="62"/>
      <c r="C223" s="62"/>
      <c r="D223" s="62"/>
      <c r="E223" s="62"/>
      <c r="F223" s="62"/>
      <c r="G223" s="62"/>
      <c r="H223" s="62"/>
      <c r="I223" s="62"/>
      <c r="J223" s="63"/>
      <c r="K223" s="63"/>
      <c r="L223" s="62"/>
      <c r="M223" s="70"/>
      <c r="N223" s="66" t="e">
        <f>(#REF!*12)</f>
        <v>#REF!</v>
      </c>
      <c r="O223" s="66" t="e">
        <f t="shared" si="9"/>
        <v>#REF!</v>
      </c>
      <c r="P223" s="66" t="e">
        <f t="shared" si="10"/>
        <v>#REF!</v>
      </c>
      <c r="Q223" s="67" t="str">
        <f>IF(I223="","",IF(#REF!="Ja",ROUND((N223+O223+P223)/(1720*M223*#REF!/40),2),IF(#REF!="IKT",N223+O223,39)))</f>
        <v/>
      </c>
      <c r="R223" s="62"/>
    </row>
    <row r="224" spans="2:18" s="68" customFormat="1" x14ac:dyDescent="0.15">
      <c r="B224" s="62"/>
      <c r="C224" s="62"/>
      <c r="D224" s="62"/>
      <c r="E224" s="62"/>
      <c r="F224" s="62"/>
      <c r="G224" s="62"/>
      <c r="H224" s="62"/>
      <c r="I224" s="62"/>
      <c r="J224" s="63"/>
      <c r="K224" s="63"/>
      <c r="L224" s="62"/>
      <c r="M224" s="70"/>
      <c r="N224" s="66" t="e">
        <f>(#REF!*12)</f>
        <v>#REF!</v>
      </c>
      <c r="O224" s="66" t="e">
        <f t="shared" si="9"/>
        <v>#REF!</v>
      </c>
      <c r="P224" s="66" t="e">
        <f t="shared" si="10"/>
        <v>#REF!</v>
      </c>
      <c r="Q224" s="67" t="str">
        <f>IF(I224="","",IF(#REF!="Ja",ROUND((N224+O224+P224)/(1720*M224*#REF!/40),2),IF(#REF!="IKT",N224+O224,39)))</f>
        <v/>
      </c>
      <c r="R224" s="62"/>
    </row>
    <row r="225" spans="2:18" s="68" customFormat="1" x14ac:dyDescent="0.15">
      <c r="B225" s="62"/>
      <c r="C225" s="62"/>
      <c r="D225" s="62"/>
      <c r="E225" s="62"/>
      <c r="F225" s="62"/>
      <c r="G225" s="62"/>
      <c r="H225" s="62"/>
      <c r="I225" s="62"/>
      <c r="J225" s="63"/>
      <c r="K225" s="63"/>
      <c r="L225" s="62"/>
      <c r="M225" s="70"/>
      <c r="N225" s="66" t="e">
        <f>(#REF!*12)</f>
        <v>#REF!</v>
      </c>
      <c r="O225" s="66" t="e">
        <f t="shared" si="9"/>
        <v>#REF!</v>
      </c>
      <c r="P225" s="66" t="e">
        <f t="shared" si="10"/>
        <v>#REF!</v>
      </c>
      <c r="Q225" s="67" t="str">
        <f>IF(I225="","",IF(#REF!="Ja",ROUND((N225+O225+P225)/(1720*M225*#REF!/40),2),IF(#REF!="IKT",N225+O225,39)))</f>
        <v/>
      </c>
      <c r="R225" s="62"/>
    </row>
    <row r="226" spans="2:18" s="68" customFormat="1" x14ac:dyDescent="0.15">
      <c r="B226" s="62"/>
      <c r="C226" s="62"/>
      <c r="D226" s="62"/>
      <c r="E226" s="62"/>
      <c r="F226" s="62"/>
      <c r="G226" s="62"/>
      <c r="H226" s="62"/>
      <c r="I226" s="62"/>
      <c r="J226" s="63"/>
      <c r="K226" s="63"/>
      <c r="L226" s="62"/>
      <c r="M226" s="70"/>
      <c r="N226" s="66" t="e">
        <f>(#REF!*12)</f>
        <v>#REF!</v>
      </c>
      <c r="O226" s="66" t="e">
        <f t="shared" si="9"/>
        <v>#REF!</v>
      </c>
      <c r="P226" s="66" t="e">
        <f t="shared" si="10"/>
        <v>#REF!</v>
      </c>
      <c r="Q226" s="67" t="str">
        <f>IF(I226="","",IF(#REF!="Ja",ROUND((N226+O226+P226)/(1720*M226*#REF!/40),2),IF(#REF!="IKT",N226+O226,39)))</f>
        <v/>
      </c>
      <c r="R226" s="62"/>
    </row>
    <row r="227" spans="2:18" s="68" customFormat="1" x14ac:dyDescent="0.15">
      <c r="B227" s="62"/>
      <c r="C227" s="62"/>
      <c r="D227" s="62"/>
      <c r="E227" s="62"/>
      <c r="F227" s="62"/>
      <c r="G227" s="62"/>
      <c r="H227" s="62"/>
      <c r="I227" s="62"/>
      <c r="J227" s="63"/>
      <c r="K227" s="63"/>
      <c r="L227" s="62"/>
      <c r="M227" s="70"/>
      <c r="N227" s="66" t="e">
        <f>(#REF!*12)</f>
        <v>#REF!</v>
      </c>
      <c r="O227" s="66" t="e">
        <f t="shared" si="9"/>
        <v>#REF!</v>
      </c>
      <c r="P227" s="66" t="e">
        <f t="shared" si="10"/>
        <v>#REF!</v>
      </c>
      <c r="Q227" s="67" t="str">
        <f>IF(I227="","",IF(#REF!="Ja",ROUND((N227+O227+P227)/(1720*M227*#REF!/40),2),IF(#REF!="IKT",N227+O227,39)))</f>
        <v/>
      </c>
      <c r="R227" s="62"/>
    </row>
    <row r="228" spans="2:18" s="68" customFormat="1" x14ac:dyDescent="0.15">
      <c r="B228" s="62"/>
      <c r="C228" s="62"/>
      <c r="D228" s="62"/>
      <c r="E228" s="62"/>
      <c r="F228" s="62"/>
      <c r="G228" s="62"/>
      <c r="H228" s="62"/>
      <c r="I228" s="62"/>
      <c r="J228" s="63"/>
      <c r="K228" s="63"/>
      <c r="L228" s="62"/>
      <c r="M228" s="70"/>
      <c r="N228" s="66" t="e">
        <f>(#REF!*12)</f>
        <v>#REF!</v>
      </c>
      <c r="O228" s="66" t="e">
        <f t="shared" si="9"/>
        <v>#REF!</v>
      </c>
      <c r="P228" s="66" t="e">
        <f t="shared" si="10"/>
        <v>#REF!</v>
      </c>
      <c r="Q228" s="67" t="str">
        <f>IF(I228="","",IF(#REF!="Ja",ROUND((N228+O228+P228)/(1720*M228*#REF!/40),2),IF(#REF!="IKT",N228+O228,39)))</f>
        <v/>
      </c>
      <c r="R228" s="62"/>
    </row>
    <row r="229" spans="2:18" s="68" customFormat="1" x14ac:dyDescent="0.15">
      <c r="B229" s="62"/>
      <c r="C229" s="62"/>
      <c r="D229" s="62"/>
      <c r="E229" s="62"/>
      <c r="F229" s="62"/>
      <c r="G229" s="62"/>
      <c r="H229" s="62"/>
      <c r="I229" s="62"/>
      <c r="J229" s="63"/>
      <c r="K229" s="63"/>
      <c r="L229" s="62"/>
      <c r="M229" s="70"/>
      <c r="N229" s="66" t="e">
        <f>(#REF!*12)</f>
        <v>#REF!</v>
      </c>
      <c r="O229" s="66" t="e">
        <f t="shared" si="9"/>
        <v>#REF!</v>
      </c>
      <c r="P229" s="66" t="e">
        <f t="shared" si="10"/>
        <v>#REF!</v>
      </c>
      <c r="Q229" s="67" t="str">
        <f>IF(I229="","",IF(#REF!="Ja",ROUND((N229+O229+P229)/(1720*M229*#REF!/40),2),IF(#REF!="IKT",N229+O229,39)))</f>
        <v/>
      </c>
      <c r="R229" s="62"/>
    </row>
    <row r="230" spans="2:18" s="68" customFormat="1" x14ac:dyDescent="0.15">
      <c r="B230" s="62"/>
      <c r="C230" s="62"/>
      <c r="D230" s="62"/>
      <c r="E230" s="62"/>
      <c r="F230" s="62"/>
      <c r="G230" s="62"/>
      <c r="H230" s="62"/>
      <c r="I230" s="62"/>
      <c r="J230" s="63"/>
      <c r="K230" s="63"/>
      <c r="L230" s="62"/>
      <c r="M230" s="70"/>
      <c r="N230" s="66" t="e">
        <f>(#REF!*12)</f>
        <v>#REF!</v>
      </c>
      <c r="O230" s="66" t="e">
        <f t="shared" si="9"/>
        <v>#REF!</v>
      </c>
      <c r="P230" s="66" t="e">
        <f t="shared" si="10"/>
        <v>#REF!</v>
      </c>
      <c r="Q230" s="67" t="str">
        <f>IF(I230="","",IF(#REF!="Ja",ROUND((N230+O230+P230)/(1720*M230*#REF!/40),2),IF(#REF!="IKT",N230+O230,39)))</f>
        <v/>
      </c>
      <c r="R230" s="62"/>
    </row>
    <row r="231" spans="2:18" s="68" customFormat="1" x14ac:dyDescent="0.15">
      <c r="B231" s="62"/>
      <c r="C231" s="62"/>
      <c r="D231" s="62"/>
      <c r="E231" s="62"/>
      <c r="F231" s="62"/>
      <c r="G231" s="62"/>
      <c r="H231" s="62"/>
      <c r="I231" s="62"/>
      <c r="J231" s="63"/>
      <c r="K231" s="63"/>
      <c r="L231" s="62"/>
      <c r="M231" s="70"/>
      <c r="N231" s="66" t="e">
        <f>(#REF!*12)</f>
        <v>#REF!</v>
      </c>
      <c r="O231" s="66" t="e">
        <f t="shared" si="9"/>
        <v>#REF!</v>
      </c>
      <c r="P231" s="66" t="e">
        <f t="shared" si="10"/>
        <v>#REF!</v>
      </c>
      <c r="Q231" s="67" t="str">
        <f>IF(I231="","",IF(#REF!="Ja",ROUND((N231+O231+P231)/(1720*M231*#REF!/40),2),IF(#REF!="IKT",N231+O231,39)))</f>
        <v/>
      </c>
      <c r="R231" s="62"/>
    </row>
    <row r="232" spans="2:18" s="68" customFormat="1" x14ac:dyDescent="0.15">
      <c r="B232" s="62"/>
      <c r="C232" s="62"/>
      <c r="D232" s="62"/>
      <c r="E232" s="62"/>
      <c r="F232" s="62"/>
      <c r="G232" s="62"/>
      <c r="H232" s="62"/>
      <c r="I232" s="62"/>
      <c r="J232" s="63"/>
      <c r="K232" s="63"/>
      <c r="L232" s="62"/>
      <c r="M232" s="70"/>
      <c r="N232" s="66" t="e">
        <f>(#REF!*12)</f>
        <v>#REF!</v>
      </c>
      <c r="O232" s="66" t="e">
        <f t="shared" si="9"/>
        <v>#REF!</v>
      </c>
      <c r="P232" s="66" t="e">
        <f t="shared" si="10"/>
        <v>#REF!</v>
      </c>
      <c r="Q232" s="67" t="str">
        <f>IF(I232="","",IF(#REF!="Ja",ROUND((N232+O232+P232)/(1720*M232*#REF!/40),2),IF(#REF!="IKT",N232+O232,39)))</f>
        <v/>
      </c>
      <c r="R232" s="62"/>
    </row>
    <row r="233" spans="2:18" s="68" customFormat="1" x14ac:dyDescent="0.15">
      <c r="B233" s="62"/>
      <c r="C233" s="62"/>
      <c r="D233" s="62"/>
      <c r="E233" s="62"/>
      <c r="F233" s="62"/>
      <c r="G233" s="62"/>
      <c r="H233" s="62"/>
      <c r="I233" s="62"/>
      <c r="J233" s="63"/>
      <c r="K233" s="63"/>
      <c r="L233" s="62"/>
      <c r="M233" s="70"/>
      <c r="N233" s="66" t="e">
        <f>(#REF!*12)</f>
        <v>#REF!</v>
      </c>
      <c r="O233" s="66" t="e">
        <f t="shared" si="9"/>
        <v>#REF!</v>
      </c>
      <c r="P233" s="66" t="e">
        <f t="shared" si="10"/>
        <v>#REF!</v>
      </c>
      <c r="Q233" s="67" t="str">
        <f>IF(I233="","",IF(#REF!="Ja",ROUND((N233+O233+P233)/(1720*M233*#REF!/40),2),IF(#REF!="IKT",N233+O233,39)))</f>
        <v/>
      </c>
      <c r="R233" s="62"/>
    </row>
    <row r="234" spans="2:18" s="68" customFormat="1" x14ac:dyDescent="0.15">
      <c r="B234" s="62"/>
      <c r="C234" s="62"/>
      <c r="D234" s="62"/>
      <c r="E234" s="62"/>
      <c r="F234" s="62"/>
      <c r="G234" s="62"/>
      <c r="H234" s="62"/>
      <c r="I234" s="62"/>
      <c r="J234" s="63"/>
      <c r="K234" s="63"/>
      <c r="L234" s="62"/>
      <c r="M234" s="70"/>
      <c r="N234" s="66" t="e">
        <f>(#REF!*12)</f>
        <v>#REF!</v>
      </c>
      <c r="O234" s="66" t="e">
        <f t="shared" si="9"/>
        <v>#REF!</v>
      </c>
      <c r="P234" s="66" t="e">
        <f t="shared" si="10"/>
        <v>#REF!</v>
      </c>
      <c r="Q234" s="67" t="str">
        <f>IF(I234="","",IF(#REF!="Ja",ROUND((N234+O234+P234)/(1720*M234*#REF!/40),2),IF(#REF!="IKT",N234+O234,39)))</f>
        <v/>
      </c>
      <c r="R234" s="62"/>
    </row>
    <row r="235" spans="2:18" s="68" customFormat="1" x14ac:dyDescent="0.15">
      <c r="B235" s="62"/>
      <c r="C235" s="62"/>
      <c r="D235" s="62"/>
      <c r="E235" s="62"/>
      <c r="F235" s="62"/>
      <c r="G235" s="62"/>
      <c r="H235" s="62"/>
      <c r="I235" s="62"/>
      <c r="J235" s="63"/>
      <c r="K235" s="63"/>
      <c r="L235" s="62"/>
      <c r="M235" s="70"/>
      <c r="N235" s="66" t="e">
        <f>(#REF!*12)</f>
        <v>#REF!</v>
      </c>
      <c r="O235" s="66" t="e">
        <f t="shared" si="9"/>
        <v>#REF!</v>
      </c>
      <c r="P235" s="66" t="e">
        <f t="shared" si="10"/>
        <v>#REF!</v>
      </c>
      <c r="Q235" s="67" t="str">
        <f>IF(I235="","",IF(#REF!="Ja",ROUND((N235+O235+P235)/(1720*M235*#REF!/40),2),IF(#REF!="IKT",N235+O235,39)))</f>
        <v/>
      </c>
      <c r="R235" s="62"/>
    </row>
    <row r="236" spans="2:18" s="68" customFormat="1" x14ac:dyDescent="0.15">
      <c r="B236" s="62"/>
      <c r="C236" s="62"/>
      <c r="D236" s="62"/>
      <c r="E236" s="62"/>
      <c r="F236" s="62"/>
      <c r="G236" s="62"/>
      <c r="H236" s="62"/>
      <c r="I236" s="62"/>
      <c r="J236" s="63"/>
      <c r="K236" s="63"/>
      <c r="L236" s="62"/>
      <c r="M236" s="70"/>
      <c r="N236" s="66" t="e">
        <f>(#REF!*12)</f>
        <v>#REF!</v>
      </c>
      <c r="O236" s="66" t="e">
        <f t="shared" si="9"/>
        <v>#REF!</v>
      </c>
      <c r="P236" s="66" t="e">
        <f t="shared" si="10"/>
        <v>#REF!</v>
      </c>
      <c r="Q236" s="67" t="str">
        <f>IF(I236="","",IF(#REF!="Ja",ROUND((N236+O236+P236)/(1720*M236*#REF!/40),2),IF(#REF!="IKT",N236+O236,39)))</f>
        <v/>
      </c>
      <c r="R236" s="62"/>
    </row>
    <row r="237" spans="2:18" s="68" customFormat="1" x14ac:dyDescent="0.15">
      <c r="B237" s="62"/>
      <c r="C237" s="62"/>
      <c r="D237" s="62"/>
      <c r="E237" s="62"/>
      <c r="F237" s="62"/>
      <c r="G237" s="62"/>
      <c r="H237" s="62"/>
      <c r="I237" s="62"/>
      <c r="J237" s="63"/>
      <c r="K237" s="63"/>
      <c r="L237" s="62"/>
      <c r="M237" s="70"/>
      <c r="N237" s="66" t="e">
        <f>(#REF!*12)</f>
        <v>#REF!</v>
      </c>
      <c r="O237" s="66" t="e">
        <f t="shared" si="9"/>
        <v>#REF!</v>
      </c>
      <c r="P237" s="66" t="e">
        <f t="shared" si="10"/>
        <v>#REF!</v>
      </c>
      <c r="Q237" s="67" t="str">
        <f>IF(I237="","",IF(#REF!="Ja",ROUND((N237+O237+P237)/(1720*M237*#REF!/40),2),IF(#REF!="IKT",N237+O237,39)))</f>
        <v/>
      </c>
      <c r="R237" s="62"/>
    </row>
    <row r="238" spans="2:18" s="68" customFormat="1" x14ac:dyDescent="0.15">
      <c r="B238" s="62"/>
      <c r="C238" s="62"/>
      <c r="D238" s="62"/>
      <c r="E238" s="62"/>
      <c r="F238" s="62"/>
      <c r="G238" s="62"/>
      <c r="H238" s="62"/>
      <c r="I238" s="62"/>
      <c r="J238" s="63"/>
      <c r="K238" s="63"/>
      <c r="L238" s="62"/>
      <c r="M238" s="70"/>
      <c r="N238" s="66" t="e">
        <f>(#REF!*12)</f>
        <v>#REF!</v>
      </c>
      <c r="O238" s="66" t="e">
        <f t="shared" si="9"/>
        <v>#REF!</v>
      </c>
      <c r="P238" s="66" t="e">
        <f t="shared" si="10"/>
        <v>#REF!</v>
      </c>
      <c r="Q238" s="67" t="str">
        <f>IF(I238="","",IF(#REF!="Ja",ROUND((N238+O238+P238)/(1720*M238*#REF!/40),2),IF(#REF!="IKT",N238+O238,39)))</f>
        <v/>
      </c>
      <c r="R238" s="62"/>
    </row>
    <row r="239" spans="2:18" s="68" customFormat="1" x14ac:dyDescent="0.15">
      <c r="B239" s="62"/>
      <c r="C239" s="62"/>
      <c r="D239" s="62"/>
      <c r="E239" s="62"/>
      <c r="F239" s="62"/>
      <c r="G239" s="62"/>
      <c r="H239" s="62"/>
      <c r="I239" s="62"/>
      <c r="J239" s="63"/>
      <c r="K239" s="63"/>
      <c r="L239" s="62"/>
      <c r="M239" s="70"/>
      <c r="N239" s="66" t="e">
        <f>(#REF!*12)</f>
        <v>#REF!</v>
      </c>
      <c r="O239" s="66" t="e">
        <f t="shared" si="9"/>
        <v>#REF!</v>
      </c>
      <c r="P239" s="66" t="e">
        <f t="shared" si="10"/>
        <v>#REF!</v>
      </c>
      <c r="Q239" s="67" t="str">
        <f>IF(I239="","",IF(#REF!="Ja",ROUND((N239+O239+P239)/(1720*M239*#REF!/40),2),IF(#REF!="IKT",N239+O239,39)))</f>
        <v/>
      </c>
      <c r="R239" s="62"/>
    </row>
    <row r="240" spans="2:18" s="68" customFormat="1" x14ac:dyDescent="0.15">
      <c r="B240" s="62"/>
      <c r="C240" s="62"/>
      <c r="D240" s="62"/>
      <c r="E240" s="62"/>
      <c r="F240" s="62"/>
      <c r="G240" s="62"/>
      <c r="H240" s="62"/>
      <c r="I240" s="62"/>
      <c r="J240" s="63"/>
      <c r="K240" s="63"/>
      <c r="L240" s="62"/>
      <c r="M240" s="70"/>
      <c r="N240" s="66" t="e">
        <f>(#REF!*12)</f>
        <v>#REF!</v>
      </c>
      <c r="O240" s="66" t="e">
        <f t="shared" si="9"/>
        <v>#REF!</v>
      </c>
      <c r="P240" s="66" t="e">
        <f t="shared" si="10"/>
        <v>#REF!</v>
      </c>
      <c r="Q240" s="67" t="str">
        <f>IF(I240="","",IF(#REF!="Ja",ROUND((N240+O240+P240)/(1720*M240*#REF!/40),2),IF(#REF!="IKT",N240+O240,39)))</f>
        <v/>
      </c>
      <c r="R240" s="62"/>
    </row>
    <row r="241" spans="2:18" s="68" customFormat="1" x14ac:dyDescent="0.15">
      <c r="B241" s="62"/>
      <c r="C241" s="62"/>
      <c r="D241" s="62"/>
      <c r="E241" s="62"/>
      <c r="F241" s="62"/>
      <c r="G241" s="62"/>
      <c r="H241" s="62"/>
      <c r="I241" s="62"/>
      <c r="J241" s="63"/>
      <c r="K241" s="63"/>
      <c r="L241" s="62"/>
      <c r="M241" s="70"/>
      <c r="N241" s="66" t="e">
        <f>(#REF!*12)</f>
        <v>#REF!</v>
      </c>
      <c r="O241" s="66" t="e">
        <f t="shared" si="9"/>
        <v>#REF!</v>
      </c>
      <c r="P241" s="66" t="e">
        <f t="shared" si="10"/>
        <v>#REF!</v>
      </c>
      <c r="Q241" s="67" t="str">
        <f>IF(I241="","",IF(#REF!="Ja",ROUND((N241+O241+P241)/(1720*M241*#REF!/40),2),IF(#REF!="IKT",N241+O241,39)))</f>
        <v/>
      </c>
      <c r="R241" s="62"/>
    </row>
    <row r="242" spans="2:18" s="68" customFormat="1" x14ac:dyDescent="0.15">
      <c r="B242" s="62"/>
      <c r="C242" s="62"/>
      <c r="D242" s="62"/>
      <c r="E242" s="62"/>
      <c r="F242" s="62"/>
      <c r="G242" s="62"/>
      <c r="H242" s="62"/>
      <c r="I242" s="62"/>
      <c r="J242" s="63"/>
      <c r="K242" s="63"/>
      <c r="L242" s="62"/>
      <c r="M242" s="70"/>
      <c r="N242" s="66" t="e">
        <f>(#REF!*12)</f>
        <v>#REF!</v>
      </c>
      <c r="O242" s="66" t="e">
        <f t="shared" si="9"/>
        <v>#REF!</v>
      </c>
      <c r="P242" s="66" t="e">
        <f t="shared" si="10"/>
        <v>#REF!</v>
      </c>
      <c r="Q242" s="67" t="str">
        <f>IF(I242="","",IF(#REF!="Ja",ROUND((N242+O242+P242)/(1720*M242*#REF!/40),2),IF(#REF!="IKT",N242+O242,39)))</f>
        <v/>
      </c>
      <c r="R242" s="62"/>
    </row>
    <row r="243" spans="2:18" s="68" customFormat="1" x14ac:dyDescent="0.15">
      <c r="B243" s="62"/>
      <c r="C243" s="62"/>
      <c r="D243" s="62"/>
      <c r="E243" s="62"/>
      <c r="F243" s="62"/>
      <c r="G243" s="62"/>
      <c r="H243" s="62"/>
      <c r="I243" s="62"/>
      <c r="J243" s="63"/>
      <c r="K243" s="63"/>
      <c r="L243" s="62"/>
      <c r="M243" s="70"/>
      <c r="N243" s="66" t="e">
        <f>(#REF!*12)</f>
        <v>#REF!</v>
      </c>
      <c r="O243" s="66" t="e">
        <f t="shared" si="9"/>
        <v>#REF!</v>
      </c>
      <c r="P243" s="66" t="e">
        <f t="shared" si="10"/>
        <v>#REF!</v>
      </c>
      <c r="Q243" s="67" t="str">
        <f>IF(I243="","",IF(#REF!="Ja",ROUND((N243+O243+P243)/(1720*M243*#REF!/40),2),IF(#REF!="IKT",N243+O243,39)))</f>
        <v/>
      </c>
      <c r="R243" s="62"/>
    </row>
    <row r="244" spans="2:18" s="68" customFormat="1" x14ac:dyDescent="0.15">
      <c r="B244" s="62"/>
      <c r="C244" s="62"/>
      <c r="D244" s="62"/>
      <c r="E244" s="62"/>
      <c r="F244" s="62"/>
      <c r="G244" s="62"/>
      <c r="H244" s="62"/>
      <c r="I244" s="62"/>
      <c r="J244" s="63"/>
      <c r="K244" s="63"/>
      <c r="L244" s="62"/>
      <c r="M244" s="70"/>
      <c r="N244" s="66" t="e">
        <f>(#REF!*12)</f>
        <v>#REF!</v>
      </c>
      <c r="O244" s="66" t="e">
        <f t="shared" si="9"/>
        <v>#REF!</v>
      </c>
      <c r="P244" s="66" t="e">
        <f t="shared" si="10"/>
        <v>#REF!</v>
      </c>
      <c r="Q244" s="67" t="str">
        <f>IF(I244="","",IF(#REF!="Ja",ROUND((N244+O244+P244)/(1720*M244*#REF!/40),2),IF(#REF!="IKT",N244+O244,39)))</f>
        <v/>
      </c>
      <c r="R244" s="62"/>
    </row>
    <row r="245" spans="2:18" s="68" customFormat="1" x14ac:dyDescent="0.15">
      <c r="B245" s="62"/>
      <c r="C245" s="62"/>
      <c r="D245" s="62"/>
      <c r="E245" s="62"/>
      <c r="F245" s="62"/>
      <c r="G245" s="62"/>
      <c r="H245" s="62"/>
      <c r="I245" s="62"/>
      <c r="J245" s="63"/>
      <c r="K245" s="63"/>
      <c r="L245" s="62"/>
      <c r="M245" s="70"/>
      <c r="N245" s="66" t="e">
        <f>(#REF!*12)</f>
        <v>#REF!</v>
      </c>
      <c r="O245" s="66" t="e">
        <f t="shared" si="9"/>
        <v>#REF!</v>
      </c>
      <c r="P245" s="66" t="e">
        <f t="shared" si="10"/>
        <v>#REF!</v>
      </c>
      <c r="Q245" s="67" t="str">
        <f>IF(I245="","",IF(#REF!="Ja",ROUND((N245+O245+P245)/(1720*M245*#REF!/40),2),IF(#REF!="IKT",N245+O245,39)))</f>
        <v/>
      </c>
      <c r="R245" s="62"/>
    </row>
    <row r="246" spans="2:18" s="68" customFormat="1" x14ac:dyDescent="0.15">
      <c r="B246" s="62"/>
      <c r="C246" s="62"/>
      <c r="D246" s="62"/>
      <c r="E246" s="62"/>
      <c r="F246" s="62"/>
      <c r="G246" s="62"/>
      <c r="H246" s="62"/>
      <c r="I246" s="62"/>
      <c r="J246" s="63"/>
      <c r="K246" s="63"/>
      <c r="L246" s="62"/>
      <c r="M246" s="70"/>
      <c r="N246" s="66" t="e">
        <f>(#REF!*12)</f>
        <v>#REF!</v>
      </c>
      <c r="O246" s="66" t="e">
        <f t="shared" si="9"/>
        <v>#REF!</v>
      </c>
      <c r="P246" s="66" t="e">
        <f t="shared" si="10"/>
        <v>#REF!</v>
      </c>
      <c r="Q246" s="67" t="str">
        <f>IF(I246="","",IF(#REF!="Ja",ROUND((N246+O246+P246)/(1720*M246*#REF!/40),2),IF(#REF!="IKT",N246+O246,39)))</f>
        <v/>
      </c>
      <c r="R246" s="62"/>
    </row>
    <row r="247" spans="2:18" s="68" customFormat="1" x14ac:dyDescent="0.15">
      <c r="J247" s="71"/>
      <c r="K247" s="71"/>
      <c r="M247" s="71"/>
      <c r="N247" s="72"/>
      <c r="O247" s="73"/>
      <c r="P247" s="71"/>
      <c r="Q247" s="71"/>
    </row>
    <row r="248" spans="2:18" s="68" customFormat="1" x14ac:dyDescent="0.15">
      <c r="J248" s="71"/>
      <c r="K248" s="71"/>
      <c r="M248" s="71"/>
      <c r="N248" s="72"/>
      <c r="O248" s="73"/>
      <c r="P248" s="71"/>
      <c r="Q248" s="71"/>
    </row>
    <row r="249" spans="2:18" s="68" customFormat="1" x14ac:dyDescent="0.15">
      <c r="J249" s="71"/>
      <c r="K249" s="71"/>
      <c r="M249" s="71"/>
      <c r="N249" s="72"/>
      <c r="O249" s="73"/>
      <c r="P249" s="71"/>
      <c r="Q249" s="71"/>
    </row>
    <row r="250" spans="2:18" s="68" customFormat="1" x14ac:dyDescent="0.15">
      <c r="J250" s="71"/>
      <c r="K250" s="71"/>
      <c r="M250" s="71"/>
      <c r="N250" s="72"/>
      <c r="O250" s="73"/>
      <c r="P250" s="71"/>
      <c r="Q250" s="71"/>
    </row>
    <row r="251" spans="2:18" s="68" customFormat="1" x14ac:dyDescent="0.15">
      <c r="J251" s="71"/>
      <c r="K251" s="71"/>
      <c r="M251" s="71"/>
      <c r="N251" s="72"/>
      <c r="O251" s="73"/>
      <c r="P251" s="71"/>
      <c r="Q251" s="71"/>
    </row>
    <row r="252" spans="2:18" s="68" customFormat="1" x14ac:dyDescent="0.15">
      <c r="J252" s="71"/>
      <c r="K252" s="71"/>
      <c r="M252" s="71"/>
      <c r="N252" s="72"/>
      <c r="O252" s="73"/>
      <c r="P252" s="71"/>
      <c r="Q252" s="71"/>
    </row>
    <row r="253" spans="2:18" s="68" customFormat="1" x14ac:dyDescent="0.15">
      <c r="J253" s="71"/>
      <c r="K253" s="71"/>
      <c r="M253" s="71"/>
      <c r="N253" s="72"/>
      <c r="O253" s="73"/>
      <c r="P253" s="71"/>
      <c r="Q253" s="71"/>
    </row>
    <row r="254" spans="2:18" s="68" customFormat="1" x14ac:dyDescent="0.15">
      <c r="J254" s="71"/>
      <c r="K254" s="71"/>
      <c r="M254" s="71"/>
      <c r="N254" s="72"/>
      <c r="O254" s="73"/>
      <c r="P254" s="71"/>
      <c r="Q254" s="71"/>
    </row>
    <row r="255" spans="2:18" s="68" customFormat="1" x14ac:dyDescent="0.15">
      <c r="J255" s="71"/>
      <c r="K255" s="71"/>
      <c r="M255" s="71"/>
      <c r="N255" s="72"/>
      <c r="O255" s="73"/>
      <c r="P255" s="71"/>
      <c r="Q255" s="71"/>
    </row>
    <row r="256" spans="2:18" s="68" customFormat="1" x14ac:dyDescent="0.15">
      <c r="J256" s="71"/>
      <c r="K256" s="71"/>
      <c r="M256" s="71"/>
      <c r="N256" s="72"/>
      <c r="O256" s="73"/>
      <c r="P256" s="71"/>
      <c r="Q256" s="71"/>
    </row>
    <row r="257" spans="10:17" s="68" customFormat="1" x14ac:dyDescent="0.15">
      <c r="J257" s="71"/>
      <c r="K257" s="71"/>
      <c r="M257" s="71"/>
      <c r="N257" s="72"/>
      <c r="O257" s="73"/>
      <c r="P257" s="71"/>
      <c r="Q257" s="71"/>
    </row>
    <row r="258" spans="10:17" s="68" customFormat="1" x14ac:dyDescent="0.15">
      <c r="J258" s="71"/>
      <c r="K258" s="71"/>
      <c r="M258" s="71"/>
      <c r="N258" s="72"/>
      <c r="O258" s="73"/>
      <c r="P258" s="71"/>
      <c r="Q258" s="71"/>
    </row>
    <row r="259" spans="10:17" s="68" customFormat="1" x14ac:dyDescent="0.15">
      <c r="J259" s="71"/>
      <c r="K259" s="71"/>
      <c r="M259" s="71"/>
      <c r="N259" s="72"/>
      <c r="O259" s="73"/>
      <c r="P259" s="71"/>
      <c r="Q259" s="71"/>
    </row>
    <row r="260" spans="10:17" s="68" customFormat="1" x14ac:dyDescent="0.15">
      <c r="J260" s="71"/>
      <c r="K260" s="71"/>
      <c r="M260" s="71"/>
      <c r="N260" s="72"/>
      <c r="O260" s="73"/>
      <c r="P260" s="71"/>
      <c r="Q260" s="71"/>
    </row>
    <row r="261" spans="10:17" s="68" customFormat="1" x14ac:dyDescent="0.15">
      <c r="J261" s="71"/>
      <c r="K261" s="71"/>
      <c r="M261" s="71"/>
      <c r="N261" s="72"/>
      <c r="O261" s="73"/>
      <c r="P261" s="71"/>
      <c r="Q261" s="71"/>
    </row>
    <row r="262" spans="10:17" s="68" customFormat="1" x14ac:dyDescent="0.15">
      <c r="J262" s="71"/>
      <c r="K262" s="71"/>
      <c r="M262" s="71"/>
      <c r="N262" s="72"/>
      <c r="O262" s="73"/>
      <c r="P262" s="71"/>
      <c r="Q262" s="71"/>
    </row>
    <row r="263" spans="10:17" s="68" customFormat="1" x14ac:dyDescent="0.15">
      <c r="J263" s="71"/>
      <c r="K263" s="71"/>
      <c r="M263" s="71"/>
      <c r="N263" s="72"/>
      <c r="O263" s="73"/>
      <c r="P263" s="71"/>
      <c r="Q263" s="71"/>
    </row>
    <row r="264" spans="10:17" s="68" customFormat="1" x14ac:dyDescent="0.15">
      <c r="J264" s="71"/>
      <c r="K264" s="71"/>
      <c r="M264" s="71"/>
      <c r="N264" s="72"/>
      <c r="O264" s="73"/>
      <c r="P264" s="71"/>
      <c r="Q264" s="71"/>
    </row>
    <row r="265" spans="10:17" s="68" customFormat="1" x14ac:dyDescent="0.15">
      <c r="J265" s="71"/>
      <c r="K265" s="71"/>
      <c r="M265" s="71"/>
      <c r="N265" s="72"/>
      <c r="O265" s="73"/>
      <c r="P265" s="71"/>
      <c r="Q265" s="71"/>
    </row>
    <row r="266" spans="10:17" s="68" customFormat="1" x14ac:dyDescent="0.15">
      <c r="J266" s="71"/>
      <c r="K266" s="71"/>
      <c r="M266" s="71"/>
      <c r="N266" s="72"/>
      <c r="O266" s="73"/>
      <c r="P266" s="71"/>
      <c r="Q266" s="71"/>
    </row>
    <row r="267" spans="10:17" s="68" customFormat="1" x14ac:dyDescent="0.15">
      <c r="J267" s="71"/>
      <c r="K267" s="71"/>
      <c r="M267" s="71"/>
      <c r="N267" s="72"/>
      <c r="O267" s="73"/>
      <c r="P267" s="71"/>
      <c r="Q267" s="71"/>
    </row>
    <row r="268" spans="10:17" s="68" customFormat="1" x14ac:dyDescent="0.15">
      <c r="J268" s="71"/>
      <c r="K268" s="71"/>
      <c r="M268" s="71"/>
      <c r="N268" s="72"/>
      <c r="O268" s="73"/>
      <c r="P268" s="71"/>
      <c r="Q268" s="71"/>
    </row>
    <row r="269" spans="10:17" s="68" customFormat="1" x14ac:dyDescent="0.15">
      <c r="J269" s="71"/>
      <c r="K269" s="71"/>
      <c r="M269" s="71"/>
      <c r="N269" s="72"/>
      <c r="O269" s="73"/>
      <c r="P269" s="71"/>
      <c r="Q269" s="71"/>
    </row>
    <row r="270" spans="10:17" s="68" customFormat="1" x14ac:dyDescent="0.15">
      <c r="J270" s="71"/>
      <c r="K270" s="71"/>
      <c r="M270" s="71"/>
      <c r="N270" s="72"/>
      <c r="O270" s="73"/>
      <c r="P270" s="71"/>
      <c r="Q270" s="71"/>
    </row>
    <row r="271" spans="10:17" s="68" customFormat="1" x14ac:dyDescent="0.15">
      <c r="J271" s="71"/>
      <c r="K271" s="71"/>
      <c r="M271" s="71"/>
      <c r="N271" s="72"/>
      <c r="O271" s="73"/>
      <c r="P271" s="71"/>
      <c r="Q271" s="71"/>
    </row>
    <row r="272" spans="10:17" s="68" customFormat="1" x14ac:dyDescent="0.15">
      <c r="J272" s="71"/>
      <c r="K272" s="71"/>
      <c r="M272" s="71"/>
      <c r="N272" s="72"/>
      <c r="O272" s="73"/>
      <c r="P272" s="71"/>
      <c r="Q272" s="71"/>
    </row>
    <row r="273" spans="10:17" s="68" customFormat="1" x14ac:dyDescent="0.15">
      <c r="J273" s="71"/>
      <c r="K273" s="71"/>
      <c r="M273" s="71"/>
      <c r="N273" s="72"/>
      <c r="O273" s="73"/>
      <c r="P273" s="71"/>
      <c r="Q273" s="71"/>
    </row>
    <row r="274" spans="10:17" s="68" customFormat="1" x14ac:dyDescent="0.15">
      <c r="J274" s="71"/>
      <c r="K274" s="71"/>
      <c r="M274" s="71"/>
      <c r="N274" s="72"/>
      <c r="O274" s="73"/>
      <c r="P274" s="71"/>
      <c r="Q274" s="71"/>
    </row>
    <row r="275" spans="10:17" s="68" customFormat="1" x14ac:dyDescent="0.15">
      <c r="J275" s="71"/>
      <c r="K275" s="71"/>
      <c r="M275" s="71"/>
      <c r="N275" s="72"/>
      <c r="O275" s="73"/>
      <c r="P275" s="71"/>
      <c r="Q275" s="71"/>
    </row>
    <row r="276" spans="10:17" s="68" customFormat="1" x14ac:dyDescent="0.15">
      <c r="J276" s="71"/>
      <c r="K276" s="71"/>
      <c r="M276" s="71"/>
      <c r="N276" s="72"/>
      <c r="O276" s="73"/>
      <c r="P276" s="71"/>
      <c r="Q276" s="71"/>
    </row>
    <row r="277" spans="10:17" s="68" customFormat="1" x14ac:dyDescent="0.15">
      <c r="J277" s="71"/>
      <c r="K277" s="71"/>
      <c r="M277" s="71"/>
      <c r="N277" s="72"/>
      <c r="O277" s="73"/>
      <c r="P277" s="71"/>
      <c r="Q277" s="71"/>
    </row>
    <row r="278" spans="10:17" s="68" customFormat="1" x14ac:dyDescent="0.15">
      <c r="J278" s="71"/>
      <c r="K278" s="71"/>
      <c r="M278" s="71"/>
      <c r="N278" s="72"/>
      <c r="O278" s="73"/>
      <c r="P278" s="71"/>
      <c r="Q278" s="71"/>
    </row>
    <row r="279" spans="10:17" s="68" customFormat="1" x14ac:dyDescent="0.15">
      <c r="J279" s="71"/>
      <c r="K279" s="71"/>
      <c r="M279" s="71"/>
      <c r="N279" s="72"/>
      <c r="O279" s="73"/>
      <c r="P279" s="71"/>
      <c r="Q279" s="71"/>
    </row>
    <row r="280" spans="10:17" s="68" customFormat="1" x14ac:dyDescent="0.15">
      <c r="J280" s="71"/>
      <c r="K280" s="71"/>
      <c r="M280" s="71"/>
      <c r="N280" s="72"/>
      <c r="O280" s="73"/>
      <c r="P280" s="71"/>
      <c r="Q280" s="71"/>
    </row>
    <row r="281" spans="10:17" s="68" customFormat="1" x14ac:dyDescent="0.15">
      <c r="J281" s="71"/>
      <c r="K281" s="71"/>
      <c r="M281" s="71"/>
      <c r="N281" s="72"/>
      <c r="O281" s="73"/>
      <c r="P281" s="71"/>
      <c r="Q281" s="71"/>
    </row>
    <row r="282" spans="10:17" s="68" customFormat="1" x14ac:dyDescent="0.15">
      <c r="J282" s="71"/>
      <c r="K282" s="71"/>
      <c r="M282" s="71"/>
      <c r="N282" s="72"/>
      <c r="O282" s="73"/>
      <c r="P282" s="71"/>
      <c r="Q282" s="71"/>
    </row>
    <row r="283" spans="10:17" s="68" customFormat="1" x14ac:dyDescent="0.15">
      <c r="J283" s="71"/>
      <c r="K283" s="71"/>
      <c r="M283" s="71"/>
      <c r="N283" s="72"/>
      <c r="O283" s="73"/>
      <c r="P283" s="71"/>
      <c r="Q283" s="71"/>
    </row>
    <row r="284" spans="10:17" s="68" customFormat="1" x14ac:dyDescent="0.15">
      <c r="J284" s="71"/>
      <c r="K284" s="71"/>
      <c r="M284" s="71"/>
      <c r="N284" s="72"/>
      <c r="O284" s="73"/>
      <c r="P284" s="71"/>
      <c r="Q284" s="71"/>
    </row>
    <row r="285" spans="10:17" s="68" customFormat="1" x14ac:dyDescent="0.15">
      <c r="J285" s="71"/>
      <c r="K285" s="71"/>
      <c r="M285" s="71"/>
      <c r="N285" s="72"/>
      <c r="O285" s="73"/>
      <c r="P285" s="71"/>
      <c r="Q285" s="71"/>
    </row>
    <row r="286" spans="10:17" s="68" customFormat="1" x14ac:dyDescent="0.15">
      <c r="J286" s="71"/>
      <c r="K286" s="71"/>
      <c r="M286" s="71"/>
      <c r="N286" s="72"/>
      <c r="O286" s="73"/>
      <c r="P286" s="71"/>
      <c r="Q286" s="71"/>
    </row>
    <row r="287" spans="10:17" s="68" customFormat="1" x14ac:dyDescent="0.15">
      <c r="J287" s="71"/>
      <c r="K287" s="71"/>
      <c r="M287" s="71"/>
      <c r="N287" s="72"/>
      <c r="O287" s="73"/>
      <c r="P287" s="71"/>
      <c r="Q287" s="71"/>
    </row>
    <row r="288" spans="10:17" s="68" customFormat="1" x14ac:dyDescent="0.15">
      <c r="J288" s="71"/>
      <c r="K288" s="71"/>
      <c r="M288" s="71"/>
      <c r="N288" s="72"/>
      <c r="O288" s="73"/>
      <c r="P288" s="71"/>
      <c r="Q288" s="71"/>
    </row>
    <row r="289" spans="10:17" s="68" customFormat="1" x14ac:dyDescent="0.15">
      <c r="J289" s="71"/>
      <c r="K289" s="71"/>
      <c r="M289" s="71"/>
      <c r="N289" s="72"/>
      <c r="O289" s="73"/>
      <c r="P289" s="71"/>
      <c r="Q289" s="71"/>
    </row>
    <row r="290" spans="10:17" s="68" customFormat="1" x14ac:dyDescent="0.15">
      <c r="J290" s="71"/>
      <c r="K290" s="71"/>
      <c r="M290" s="71"/>
      <c r="N290" s="72"/>
      <c r="O290" s="73"/>
      <c r="P290" s="71"/>
      <c r="Q290" s="71"/>
    </row>
    <row r="291" spans="10:17" s="68" customFormat="1" x14ac:dyDescent="0.15">
      <c r="J291" s="71"/>
      <c r="K291" s="71"/>
      <c r="M291" s="71"/>
      <c r="N291" s="72"/>
      <c r="O291" s="73"/>
      <c r="P291" s="71"/>
      <c r="Q291" s="71"/>
    </row>
    <row r="292" spans="10:17" s="68" customFormat="1" x14ac:dyDescent="0.15">
      <c r="J292" s="71"/>
      <c r="K292" s="71"/>
      <c r="M292" s="71"/>
      <c r="N292" s="72"/>
      <c r="O292" s="73"/>
      <c r="P292" s="71"/>
      <c r="Q292" s="71"/>
    </row>
    <row r="293" spans="10:17" s="68" customFormat="1" x14ac:dyDescent="0.15">
      <c r="J293" s="71"/>
      <c r="K293" s="71"/>
      <c r="M293" s="71"/>
      <c r="N293" s="72"/>
      <c r="O293" s="73"/>
      <c r="P293" s="71"/>
      <c r="Q293" s="71"/>
    </row>
    <row r="294" spans="10:17" s="68" customFormat="1" x14ac:dyDescent="0.15">
      <c r="J294" s="71"/>
      <c r="K294" s="71"/>
      <c r="M294" s="71"/>
      <c r="N294" s="72"/>
      <c r="O294" s="73"/>
      <c r="P294" s="71"/>
      <c r="Q294" s="71"/>
    </row>
    <row r="295" spans="10:17" s="68" customFormat="1" x14ac:dyDescent="0.15">
      <c r="J295" s="71"/>
      <c r="K295" s="71"/>
      <c r="M295" s="71"/>
      <c r="N295" s="72"/>
      <c r="O295" s="73"/>
      <c r="P295" s="71"/>
      <c r="Q295" s="71"/>
    </row>
    <row r="296" spans="10:17" s="68" customFormat="1" x14ac:dyDescent="0.15">
      <c r="J296" s="71"/>
      <c r="K296" s="71"/>
      <c r="M296" s="71"/>
      <c r="N296" s="72"/>
      <c r="O296" s="73"/>
      <c r="P296" s="71"/>
      <c r="Q296" s="71"/>
    </row>
    <row r="297" spans="10:17" s="68" customFormat="1" x14ac:dyDescent="0.15">
      <c r="J297" s="71"/>
      <c r="K297" s="71"/>
      <c r="M297" s="71"/>
      <c r="N297" s="72"/>
      <c r="O297" s="73"/>
      <c r="P297" s="71"/>
      <c r="Q297" s="71"/>
    </row>
    <row r="298" spans="10:17" s="68" customFormat="1" x14ac:dyDescent="0.15">
      <c r="J298" s="71"/>
      <c r="K298" s="71"/>
      <c r="M298" s="71"/>
      <c r="N298" s="72"/>
      <c r="O298" s="73"/>
      <c r="P298" s="71"/>
      <c r="Q298" s="71"/>
    </row>
    <row r="299" spans="10:17" s="68" customFormat="1" x14ac:dyDescent="0.15">
      <c r="J299" s="71"/>
      <c r="K299" s="71"/>
      <c r="M299" s="71"/>
      <c r="N299" s="72"/>
      <c r="O299" s="73"/>
      <c r="P299" s="71"/>
      <c r="Q299" s="71"/>
    </row>
    <row r="300" spans="10:17" s="68" customFormat="1" x14ac:dyDescent="0.15">
      <c r="J300" s="71"/>
      <c r="K300" s="71"/>
      <c r="M300" s="71"/>
      <c r="N300" s="72"/>
      <c r="O300" s="73"/>
      <c r="P300" s="71"/>
      <c r="Q300" s="71"/>
    </row>
    <row r="301" spans="10:17" s="68" customFormat="1" x14ac:dyDescent="0.15">
      <c r="J301" s="71"/>
      <c r="K301" s="71"/>
      <c r="M301" s="71"/>
      <c r="N301" s="72"/>
      <c r="O301" s="73"/>
      <c r="P301" s="71"/>
      <c r="Q301" s="71"/>
    </row>
    <row r="302" spans="10:17" s="68" customFormat="1" x14ac:dyDescent="0.15">
      <c r="J302" s="71"/>
      <c r="K302" s="71"/>
      <c r="M302" s="71"/>
      <c r="N302" s="72"/>
      <c r="O302" s="73"/>
      <c r="P302" s="71"/>
      <c r="Q302" s="71"/>
    </row>
    <row r="303" spans="10:17" s="68" customFormat="1" x14ac:dyDescent="0.15">
      <c r="J303" s="71"/>
      <c r="K303" s="71"/>
      <c r="M303" s="71"/>
      <c r="N303" s="72"/>
      <c r="O303" s="73"/>
      <c r="P303" s="71"/>
      <c r="Q303" s="71"/>
    </row>
    <row r="304" spans="10:17" s="68" customFormat="1" x14ac:dyDescent="0.15">
      <c r="J304" s="71"/>
      <c r="K304" s="71"/>
      <c r="M304" s="71"/>
      <c r="N304" s="72"/>
      <c r="O304" s="73"/>
      <c r="P304" s="71"/>
      <c r="Q304" s="71"/>
    </row>
    <row r="305" spans="10:17" s="68" customFormat="1" x14ac:dyDescent="0.15">
      <c r="J305" s="71"/>
      <c r="K305" s="71"/>
      <c r="M305" s="71"/>
      <c r="N305" s="72"/>
      <c r="O305" s="73"/>
      <c r="P305" s="71"/>
      <c r="Q305" s="71"/>
    </row>
    <row r="306" spans="10:17" s="68" customFormat="1" x14ac:dyDescent="0.15">
      <c r="J306" s="71"/>
      <c r="K306" s="71"/>
      <c r="M306" s="71"/>
      <c r="N306" s="72"/>
      <c r="O306" s="73"/>
      <c r="P306" s="71"/>
      <c r="Q306" s="71"/>
    </row>
    <row r="307" spans="10:17" s="68" customFormat="1" x14ac:dyDescent="0.15">
      <c r="J307" s="71"/>
      <c r="K307" s="71"/>
      <c r="M307" s="71"/>
      <c r="N307" s="72"/>
      <c r="O307" s="73"/>
      <c r="P307" s="71"/>
      <c r="Q307" s="71"/>
    </row>
    <row r="308" spans="10:17" s="68" customFormat="1" x14ac:dyDescent="0.15">
      <c r="J308" s="71"/>
      <c r="K308" s="71"/>
      <c r="M308" s="71"/>
      <c r="N308" s="72"/>
      <c r="O308" s="73"/>
      <c r="P308" s="71"/>
      <c r="Q308" s="71"/>
    </row>
    <row r="309" spans="10:17" s="68" customFormat="1" x14ac:dyDescent="0.15">
      <c r="J309" s="71"/>
      <c r="K309" s="71"/>
      <c r="M309" s="71"/>
      <c r="N309" s="72"/>
      <c r="O309" s="73"/>
      <c r="P309" s="71"/>
      <c r="Q309" s="71"/>
    </row>
    <row r="310" spans="10:17" s="68" customFormat="1" x14ac:dyDescent="0.15">
      <c r="J310" s="71"/>
      <c r="K310" s="71"/>
      <c r="M310" s="71"/>
      <c r="N310" s="72"/>
      <c r="O310" s="73"/>
      <c r="P310" s="71"/>
      <c r="Q310" s="71"/>
    </row>
    <row r="311" spans="10:17" s="68" customFormat="1" x14ac:dyDescent="0.15">
      <c r="J311" s="71"/>
      <c r="K311" s="71"/>
      <c r="M311" s="71"/>
      <c r="N311" s="72"/>
      <c r="O311" s="73"/>
      <c r="P311" s="71"/>
      <c r="Q311" s="71"/>
    </row>
    <row r="312" spans="10:17" s="68" customFormat="1" x14ac:dyDescent="0.15">
      <c r="J312" s="71"/>
      <c r="K312" s="71"/>
      <c r="M312" s="71"/>
      <c r="N312" s="72"/>
      <c r="O312" s="73"/>
      <c r="P312" s="71"/>
      <c r="Q312" s="71"/>
    </row>
    <row r="313" spans="10:17" s="68" customFormat="1" x14ac:dyDescent="0.15">
      <c r="J313" s="71"/>
      <c r="K313" s="71"/>
      <c r="M313" s="71"/>
      <c r="N313" s="72"/>
      <c r="O313" s="73"/>
      <c r="P313" s="71"/>
      <c r="Q313" s="71"/>
    </row>
    <row r="314" spans="10:17" s="68" customFormat="1" x14ac:dyDescent="0.15">
      <c r="J314" s="71"/>
      <c r="K314" s="71"/>
      <c r="M314" s="71"/>
      <c r="N314" s="72"/>
      <c r="O314" s="73"/>
      <c r="P314" s="71"/>
      <c r="Q314" s="71"/>
    </row>
    <row r="315" spans="10:17" s="68" customFormat="1" x14ac:dyDescent="0.15">
      <c r="J315" s="71"/>
      <c r="K315" s="71"/>
      <c r="M315" s="71"/>
      <c r="N315" s="72"/>
      <c r="O315" s="73"/>
      <c r="P315" s="71"/>
      <c r="Q315" s="71"/>
    </row>
    <row r="316" spans="10:17" s="68" customFormat="1" x14ac:dyDescent="0.15">
      <c r="J316" s="71"/>
      <c r="K316" s="71"/>
      <c r="M316" s="71"/>
      <c r="N316" s="72"/>
      <c r="O316" s="73"/>
      <c r="P316" s="71"/>
      <c r="Q316" s="71"/>
    </row>
    <row r="317" spans="10:17" s="68" customFormat="1" x14ac:dyDescent="0.15">
      <c r="J317" s="71"/>
      <c r="K317" s="71"/>
      <c r="M317" s="71"/>
      <c r="N317" s="72"/>
      <c r="O317" s="73"/>
      <c r="P317" s="71"/>
      <c r="Q317" s="71"/>
    </row>
    <row r="318" spans="10:17" s="68" customFormat="1" x14ac:dyDescent="0.15">
      <c r="J318" s="71"/>
      <c r="K318" s="71"/>
      <c r="M318" s="71"/>
      <c r="N318" s="72"/>
      <c r="O318" s="73"/>
      <c r="P318" s="71"/>
      <c r="Q318" s="71"/>
    </row>
    <row r="319" spans="10:17" s="68" customFormat="1" x14ac:dyDescent="0.15">
      <c r="J319" s="71"/>
      <c r="K319" s="71"/>
      <c r="M319" s="71"/>
      <c r="N319" s="72"/>
      <c r="O319" s="73"/>
      <c r="P319" s="71"/>
      <c r="Q319" s="71"/>
    </row>
    <row r="320" spans="10:17" s="68" customFormat="1" x14ac:dyDescent="0.15">
      <c r="J320" s="71"/>
      <c r="K320" s="71"/>
      <c r="M320" s="71"/>
      <c r="N320" s="72"/>
      <c r="O320" s="73"/>
      <c r="P320" s="71"/>
      <c r="Q320" s="71"/>
    </row>
    <row r="321" spans="10:17" s="68" customFormat="1" x14ac:dyDescent="0.15">
      <c r="J321" s="71"/>
      <c r="K321" s="71"/>
      <c r="M321" s="71"/>
      <c r="N321" s="72"/>
      <c r="O321" s="73"/>
      <c r="P321" s="71"/>
      <c r="Q321" s="71"/>
    </row>
    <row r="322" spans="10:17" s="68" customFormat="1" x14ac:dyDescent="0.15">
      <c r="J322" s="71"/>
      <c r="K322" s="71"/>
      <c r="M322" s="71"/>
      <c r="N322" s="72"/>
      <c r="O322" s="73"/>
      <c r="P322" s="71"/>
      <c r="Q322" s="71"/>
    </row>
    <row r="323" spans="10:17" s="68" customFormat="1" x14ac:dyDescent="0.15">
      <c r="J323" s="71"/>
      <c r="K323" s="71"/>
      <c r="M323" s="71"/>
      <c r="N323" s="72"/>
      <c r="O323" s="73"/>
      <c r="P323" s="71"/>
      <c r="Q323" s="71"/>
    </row>
    <row r="324" spans="10:17" s="68" customFormat="1" x14ac:dyDescent="0.15">
      <c r="J324" s="71"/>
      <c r="K324" s="71"/>
      <c r="M324" s="71"/>
      <c r="N324" s="72"/>
      <c r="O324" s="73"/>
      <c r="P324" s="71"/>
      <c r="Q324" s="71"/>
    </row>
    <row r="325" spans="10:17" s="68" customFormat="1" x14ac:dyDescent="0.15">
      <c r="J325" s="71"/>
      <c r="K325" s="71"/>
      <c r="M325" s="71"/>
      <c r="N325" s="72"/>
      <c r="O325" s="73"/>
      <c r="P325" s="71"/>
      <c r="Q325" s="71"/>
    </row>
    <row r="326" spans="10:17" s="68" customFormat="1" x14ac:dyDescent="0.15">
      <c r="J326" s="71"/>
      <c r="K326" s="71"/>
      <c r="M326" s="71"/>
      <c r="N326" s="72"/>
      <c r="O326" s="73"/>
      <c r="P326" s="71"/>
      <c r="Q326" s="71"/>
    </row>
    <row r="327" spans="10:17" s="68" customFormat="1" x14ac:dyDescent="0.15">
      <c r="J327" s="71"/>
      <c r="K327" s="71"/>
      <c r="M327" s="71"/>
      <c r="N327" s="72"/>
      <c r="O327" s="73"/>
      <c r="P327" s="71"/>
      <c r="Q327" s="71"/>
    </row>
    <row r="328" spans="10:17" s="68" customFormat="1" x14ac:dyDescent="0.15">
      <c r="J328" s="71"/>
      <c r="K328" s="71"/>
      <c r="M328" s="71"/>
      <c r="N328" s="72"/>
      <c r="O328" s="73"/>
      <c r="P328" s="71"/>
      <c r="Q328" s="71"/>
    </row>
    <row r="329" spans="10:17" s="68" customFormat="1" x14ac:dyDescent="0.15">
      <c r="J329" s="71"/>
      <c r="K329" s="71"/>
      <c r="M329" s="71"/>
      <c r="N329" s="72"/>
      <c r="O329" s="73"/>
      <c r="P329" s="71"/>
      <c r="Q329" s="71"/>
    </row>
    <row r="330" spans="10:17" s="68" customFormat="1" x14ac:dyDescent="0.15">
      <c r="J330" s="71"/>
      <c r="K330" s="71"/>
      <c r="M330" s="71"/>
      <c r="N330" s="72"/>
      <c r="O330" s="73"/>
      <c r="P330" s="71"/>
      <c r="Q330" s="71"/>
    </row>
    <row r="331" spans="10:17" s="68" customFormat="1" x14ac:dyDescent="0.15">
      <c r="J331" s="71"/>
      <c r="K331" s="71"/>
      <c r="M331" s="71"/>
      <c r="N331" s="72"/>
      <c r="O331" s="73"/>
      <c r="P331" s="71"/>
      <c r="Q331" s="71"/>
    </row>
    <row r="332" spans="10:17" s="68" customFormat="1" x14ac:dyDescent="0.15">
      <c r="J332" s="71"/>
      <c r="K332" s="71"/>
      <c r="M332" s="71"/>
      <c r="N332" s="72"/>
      <c r="O332" s="73"/>
      <c r="P332" s="71"/>
      <c r="Q332" s="71"/>
    </row>
    <row r="333" spans="10:17" s="68" customFormat="1" x14ac:dyDescent="0.15">
      <c r="J333" s="71"/>
      <c r="K333" s="71"/>
      <c r="M333" s="71"/>
      <c r="N333" s="72"/>
      <c r="O333" s="73"/>
      <c r="P333" s="71"/>
      <c r="Q333" s="71"/>
    </row>
    <row r="334" spans="10:17" s="68" customFormat="1" x14ac:dyDescent="0.15">
      <c r="J334" s="71"/>
      <c r="K334" s="71"/>
      <c r="M334" s="71"/>
      <c r="N334" s="72"/>
      <c r="O334" s="73"/>
      <c r="P334" s="71"/>
      <c r="Q334" s="71"/>
    </row>
    <row r="335" spans="10:17" s="68" customFormat="1" x14ac:dyDescent="0.15">
      <c r="J335" s="71"/>
      <c r="K335" s="71"/>
      <c r="M335" s="71"/>
      <c r="N335" s="72"/>
      <c r="O335" s="73"/>
      <c r="P335" s="71"/>
      <c r="Q335" s="71"/>
    </row>
    <row r="336" spans="10:17" s="68" customFormat="1" x14ac:dyDescent="0.15">
      <c r="J336" s="71"/>
      <c r="K336" s="71"/>
      <c r="M336" s="71"/>
      <c r="N336" s="72"/>
      <c r="O336" s="73"/>
      <c r="P336" s="71"/>
      <c r="Q336" s="71"/>
    </row>
    <row r="337" spans="10:17" s="68" customFormat="1" x14ac:dyDescent="0.15">
      <c r="J337" s="71"/>
      <c r="K337" s="71"/>
      <c r="M337" s="71"/>
      <c r="N337" s="72"/>
      <c r="O337" s="73"/>
      <c r="P337" s="71"/>
      <c r="Q337" s="71"/>
    </row>
    <row r="338" spans="10:17" s="68" customFormat="1" x14ac:dyDescent="0.15">
      <c r="J338" s="71"/>
      <c r="K338" s="71"/>
      <c r="M338" s="71"/>
      <c r="N338" s="72"/>
      <c r="O338" s="73"/>
      <c r="P338" s="71"/>
      <c r="Q338" s="71"/>
    </row>
    <row r="339" spans="10:17" s="68" customFormat="1" x14ac:dyDescent="0.15">
      <c r="J339" s="71"/>
      <c r="K339" s="71"/>
      <c r="M339" s="71"/>
      <c r="N339" s="72"/>
      <c r="O339" s="73"/>
      <c r="P339" s="71"/>
      <c r="Q339" s="71"/>
    </row>
    <row r="340" spans="10:17" s="68" customFormat="1" x14ac:dyDescent="0.15">
      <c r="J340" s="71"/>
      <c r="K340" s="71"/>
      <c r="M340" s="71"/>
      <c r="N340" s="72"/>
      <c r="O340" s="73"/>
      <c r="P340" s="71"/>
      <c r="Q340" s="71"/>
    </row>
    <row r="341" spans="10:17" s="68" customFormat="1" x14ac:dyDescent="0.15">
      <c r="J341" s="71"/>
      <c r="K341" s="71"/>
      <c r="M341" s="71"/>
      <c r="N341" s="72"/>
      <c r="O341" s="73"/>
      <c r="P341" s="71"/>
      <c r="Q341" s="71"/>
    </row>
    <row r="342" spans="10:17" s="68" customFormat="1" x14ac:dyDescent="0.15">
      <c r="J342" s="71"/>
      <c r="K342" s="71"/>
      <c r="M342" s="71"/>
      <c r="N342" s="72"/>
      <c r="O342" s="73"/>
      <c r="P342" s="71"/>
      <c r="Q342" s="71"/>
    </row>
    <row r="343" spans="10:17" s="68" customFormat="1" x14ac:dyDescent="0.15">
      <c r="J343" s="71"/>
      <c r="K343" s="71"/>
      <c r="M343" s="71"/>
      <c r="N343" s="72"/>
      <c r="O343" s="73"/>
      <c r="P343" s="71"/>
      <c r="Q343" s="71"/>
    </row>
    <row r="344" spans="10:17" s="68" customFormat="1" x14ac:dyDescent="0.15">
      <c r="J344" s="71"/>
      <c r="K344" s="71"/>
      <c r="M344" s="71"/>
      <c r="N344" s="72"/>
      <c r="O344" s="73"/>
      <c r="P344" s="71"/>
      <c r="Q344" s="71"/>
    </row>
    <row r="345" spans="10:17" s="68" customFormat="1" x14ac:dyDescent="0.15">
      <c r="J345" s="71"/>
      <c r="K345" s="71"/>
      <c r="M345" s="71"/>
      <c r="N345" s="72"/>
      <c r="O345" s="73"/>
      <c r="P345" s="71"/>
      <c r="Q345" s="71"/>
    </row>
    <row r="346" spans="10:17" s="68" customFormat="1" x14ac:dyDescent="0.15">
      <c r="J346" s="71"/>
      <c r="K346" s="71"/>
      <c r="M346" s="71"/>
      <c r="N346" s="72"/>
      <c r="O346" s="73"/>
      <c r="P346" s="71"/>
      <c r="Q346" s="71"/>
    </row>
    <row r="347" spans="10:17" s="68" customFormat="1" x14ac:dyDescent="0.15">
      <c r="J347" s="71"/>
      <c r="K347" s="71"/>
      <c r="M347" s="71"/>
      <c r="N347" s="72"/>
      <c r="O347" s="73"/>
      <c r="P347" s="71"/>
      <c r="Q347" s="71"/>
    </row>
    <row r="348" spans="10:17" s="68" customFormat="1" x14ac:dyDescent="0.15">
      <c r="J348" s="71"/>
      <c r="K348" s="71"/>
      <c r="M348" s="71"/>
      <c r="N348" s="72"/>
      <c r="O348" s="73"/>
      <c r="P348" s="71"/>
      <c r="Q348" s="71"/>
    </row>
    <row r="349" spans="10:17" s="68" customFormat="1" x14ac:dyDescent="0.15">
      <c r="J349" s="71"/>
      <c r="K349" s="71"/>
      <c r="M349" s="71"/>
      <c r="N349" s="72"/>
      <c r="O349" s="73"/>
      <c r="P349" s="71"/>
      <c r="Q349" s="71"/>
    </row>
    <row r="350" spans="10:17" s="68" customFormat="1" x14ac:dyDescent="0.15">
      <c r="J350" s="71"/>
      <c r="K350" s="71"/>
      <c r="M350" s="71"/>
      <c r="N350" s="72"/>
      <c r="O350" s="73"/>
      <c r="P350" s="71"/>
      <c r="Q350" s="71"/>
    </row>
    <row r="351" spans="10:17" s="68" customFormat="1" x14ac:dyDescent="0.15">
      <c r="J351" s="71"/>
      <c r="K351" s="71"/>
      <c r="M351" s="71"/>
      <c r="N351" s="72"/>
      <c r="O351" s="73"/>
      <c r="P351" s="71"/>
      <c r="Q351" s="71"/>
    </row>
    <row r="352" spans="10:17" s="68" customFormat="1" x14ac:dyDescent="0.15">
      <c r="J352" s="71"/>
      <c r="K352" s="71"/>
      <c r="M352" s="71"/>
      <c r="N352" s="72"/>
      <c r="O352" s="73"/>
      <c r="P352" s="71"/>
      <c r="Q352" s="71"/>
    </row>
    <row r="353" spans="10:17" s="68" customFormat="1" x14ac:dyDescent="0.15">
      <c r="J353" s="71"/>
      <c r="K353" s="71"/>
      <c r="M353" s="71"/>
      <c r="N353" s="72"/>
      <c r="O353" s="73"/>
      <c r="P353" s="71"/>
      <c r="Q353" s="71"/>
    </row>
    <row r="354" spans="10:17" s="68" customFormat="1" x14ac:dyDescent="0.15">
      <c r="J354" s="71"/>
      <c r="K354" s="71"/>
      <c r="M354" s="71"/>
      <c r="N354" s="72"/>
      <c r="O354" s="73"/>
      <c r="P354" s="71"/>
      <c r="Q354" s="71"/>
    </row>
    <row r="355" spans="10:17" s="68" customFormat="1" x14ac:dyDescent="0.15">
      <c r="J355" s="71"/>
      <c r="K355" s="71"/>
      <c r="M355" s="71"/>
      <c r="N355" s="72"/>
      <c r="O355" s="73"/>
      <c r="P355" s="71"/>
      <c r="Q355" s="71"/>
    </row>
    <row r="356" spans="10:17" s="68" customFormat="1" x14ac:dyDescent="0.15">
      <c r="J356" s="71"/>
      <c r="K356" s="71"/>
      <c r="M356" s="71"/>
      <c r="N356" s="72"/>
      <c r="O356" s="73"/>
      <c r="P356" s="71"/>
      <c r="Q356" s="71"/>
    </row>
    <row r="357" spans="10:17" s="68" customFormat="1" x14ac:dyDescent="0.15">
      <c r="J357" s="71"/>
      <c r="K357" s="71"/>
      <c r="M357" s="71"/>
      <c r="N357" s="72"/>
      <c r="O357" s="73"/>
      <c r="P357" s="71"/>
      <c r="Q357" s="71"/>
    </row>
    <row r="358" spans="10:17" s="68" customFormat="1" x14ac:dyDescent="0.15">
      <c r="J358" s="71"/>
      <c r="K358" s="71"/>
      <c r="M358" s="71"/>
      <c r="N358" s="72"/>
      <c r="O358" s="73"/>
      <c r="P358" s="71"/>
      <c r="Q358" s="71"/>
    </row>
    <row r="359" spans="10:17" s="68" customFormat="1" x14ac:dyDescent="0.15">
      <c r="J359" s="71"/>
      <c r="K359" s="71"/>
      <c r="M359" s="71"/>
      <c r="N359" s="72"/>
      <c r="O359" s="73"/>
      <c r="P359" s="71"/>
      <c r="Q359" s="71"/>
    </row>
    <row r="360" spans="10:17" s="68" customFormat="1" x14ac:dyDescent="0.15">
      <c r="J360" s="71"/>
      <c r="K360" s="71"/>
      <c r="M360" s="71"/>
      <c r="N360" s="72"/>
      <c r="O360" s="73"/>
      <c r="P360" s="71"/>
      <c r="Q360" s="71"/>
    </row>
    <row r="361" spans="10:17" s="68" customFormat="1" x14ac:dyDescent="0.15">
      <c r="J361" s="71"/>
      <c r="K361" s="71"/>
      <c r="M361" s="71"/>
      <c r="N361" s="72"/>
      <c r="O361" s="73"/>
      <c r="P361" s="71"/>
      <c r="Q361" s="71"/>
    </row>
    <row r="362" spans="10:17" s="68" customFormat="1" x14ac:dyDescent="0.15">
      <c r="J362" s="71"/>
      <c r="K362" s="71"/>
      <c r="M362" s="71"/>
      <c r="N362" s="72"/>
      <c r="O362" s="73"/>
      <c r="P362" s="71"/>
      <c r="Q362" s="71"/>
    </row>
    <row r="363" spans="10:17" s="68" customFormat="1" x14ac:dyDescent="0.15">
      <c r="J363" s="71"/>
      <c r="K363" s="71"/>
      <c r="M363" s="71"/>
      <c r="N363" s="72"/>
      <c r="O363" s="73"/>
      <c r="P363" s="71"/>
      <c r="Q363" s="71"/>
    </row>
    <row r="364" spans="10:17" s="68" customFormat="1" x14ac:dyDescent="0.15">
      <c r="J364" s="71"/>
      <c r="K364" s="71"/>
      <c r="M364" s="71"/>
      <c r="N364" s="72"/>
      <c r="O364" s="73"/>
      <c r="P364" s="71"/>
      <c r="Q364" s="71"/>
    </row>
    <row r="365" spans="10:17" s="68" customFormat="1" x14ac:dyDescent="0.15">
      <c r="J365" s="71"/>
      <c r="K365" s="71"/>
      <c r="M365" s="71"/>
      <c r="N365" s="72"/>
      <c r="O365" s="73"/>
      <c r="P365" s="71"/>
      <c r="Q365" s="71"/>
    </row>
    <row r="366" spans="10:17" s="68" customFormat="1" x14ac:dyDescent="0.15">
      <c r="J366" s="71"/>
      <c r="K366" s="71"/>
      <c r="M366" s="71"/>
      <c r="N366" s="72"/>
      <c r="O366" s="73"/>
      <c r="P366" s="71"/>
      <c r="Q366" s="71"/>
    </row>
    <row r="367" spans="10:17" s="68" customFormat="1" x14ac:dyDescent="0.15">
      <c r="J367" s="71"/>
      <c r="K367" s="71"/>
      <c r="M367" s="71"/>
      <c r="N367" s="72"/>
      <c r="O367" s="73"/>
      <c r="P367" s="71"/>
      <c r="Q367" s="71"/>
    </row>
    <row r="368" spans="10:17" s="68" customFormat="1" x14ac:dyDescent="0.15">
      <c r="J368" s="71"/>
      <c r="K368" s="71"/>
      <c r="M368" s="71"/>
      <c r="N368" s="72"/>
      <c r="O368" s="73"/>
      <c r="P368" s="71"/>
      <c r="Q368" s="71"/>
    </row>
    <row r="369" spans="10:17" s="68" customFormat="1" x14ac:dyDescent="0.15">
      <c r="J369" s="71"/>
      <c r="K369" s="71"/>
      <c r="M369" s="71"/>
      <c r="N369" s="72"/>
      <c r="O369" s="73"/>
      <c r="P369" s="71"/>
      <c r="Q369" s="71"/>
    </row>
    <row r="370" spans="10:17" s="68" customFormat="1" x14ac:dyDescent="0.15">
      <c r="J370" s="71"/>
      <c r="K370" s="71"/>
      <c r="M370" s="71"/>
      <c r="N370" s="72"/>
      <c r="O370" s="73"/>
      <c r="P370" s="71"/>
      <c r="Q370" s="71"/>
    </row>
    <row r="371" spans="10:17" s="68" customFormat="1" x14ac:dyDescent="0.15">
      <c r="J371" s="71"/>
      <c r="K371" s="71"/>
      <c r="M371" s="71"/>
      <c r="N371" s="72"/>
      <c r="O371" s="73"/>
      <c r="P371" s="71"/>
      <c r="Q371" s="71"/>
    </row>
    <row r="372" spans="10:17" s="68" customFormat="1" x14ac:dyDescent="0.15">
      <c r="J372" s="71"/>
      <c r="K372" s="71"/>
      <c r="M372" s="71"/>
      <c r="N372" s="72"/>
      <c r="O372" s="73"/>
      <c r="P372" s="71"/>
      <c r="Q372" s="71"/>
    </row>
    <row r="373" spans="10:17" s="68" customFormat="1" x14ac:dyDescent="0.15">
      <c r="J373" s="71"/>
      <c r="K373" s="71"/>
      <c r="M373" s="71"/>
      <c r="N373" s="72"/>
      <c r="O373" s="73"/>
      <c r="P373" s="71"/>
      <c r="Q373" s="71"/>
    </row>
    <row r="374" spans="10:17" s="68" customFormat="1" x14ac:dyDescent="0.15">
      <c r="J374" s="71"/>
      <c r="K374" s="71"/>
      <c r="M374" s="71"/>
      <c r="N374" s="72"/>
      <c r="O374" s="73"/>
      <c r="P374" s="71"/>
      <c r="Q374" s="71"/>
    </row>
    <row r="375" spans="10:17" s="68" customFormat="1" x14ac:dyDescent="0.15">
      <c r="J375" s="71"/>
      <c r="K375" s="71"/>
      <c r="M375" s="71"/>
      <c r="N375" s="72"/>
      <c r="O375" s="73"/>
      <c r="P375" s="71"/>
      <c r="Q375" s="71"/>
    </row>
    <row r="376" spans="10:17" s="68" customFormat="1" x14ac:dyDescent="0.15">
      <c r="J376" s="71"/>
      <c r="K376" s="71"/>
      <c r="M376" s="71"/>
      <c r="N376" s="72"/>
      <c r="O376" s="73"/>
      <c r="P376" s="71"/>
      <c r="Q376" s="71"/>
    </row>
    <row r="377" spans="10:17" s="68" customFormat="1" x14ac:dyDescent="0.15">
      <c r="J377" s="71"/>
      <c r="K377" s="71"/>
      <c r="M377" s="71"/>
      <c r="N377" s="72"/>
      <c r="O377" s="73"/>
      <c r="P377" s="71"/>
      <c r="Q377" s="71"/>
    </row>
    <row r="378" spans="10:17" s="68" customFormat="1" x14ac:dyDescent="0.15">
      <c r="J378" s="71"/>
      <c r="K378" s="71"/>
      <c r="M378" s="71"/>
      <c r="N378" s="72"/>
      <c r="O378" s="73"/>
      <c r="P378" s="71"/>
      <c r="Q378" s="71"/>
    </row>
    <row r="379" spans="10:17" s="68" customFormat="1" x14ac:dyDescent="0.15">
      <c r="J379" s="71"/>
      <c r="K379" s="71"/>
      <c r="M379" s="71"/>
      <c r="N379" s="72"/>
      <c r="O379" s="73"/>
      <c r="P379" s="71"/>
      <c r="Q379" s="71"/>
    </row>
    <row r="380" spans="10:17" s="68" customFormat="1" x14ac:dyDescent="0.15">
      <c r="J380" s="71"/>
      <c r="K380" s="71"/>
      <c r="M380" s="71"/>
      <c r="N380" s="72"/>
      <c r="O380" s="73"/>
      <c r="P380" s="71"/>
      <c r="Q380" s="71"/>
    </row>
    <row r="381" spans="10:17" s="68" customFormat="1" x14ac:dyDescent="0.15">
      <c r="J381" s="71"/>
      <c r="K381" s="71"/>
      <c r="M381" s="71"/>
      <c r="N381" s="72"/>
      <c r="O381" s="73"/>
      <c r="P381" s="71"/>
      <c r="Q381" s="71"/>
    </row>
    <row r="382" spans="10:17" s="68" customFormat="1" x14ac:dyDescent="0.15">
      <c r="J382" s="71"/>
      <c r="K382" s="71"/>
      <c r="M382" s="71"/>
      <c r="N382" s="72"/>
      <c r="O382" s="73"/>
      <c r="P382" s="71"/>
      <c r="Q382" s="71"/>
    </row>
    <row r="383" spans="10:17" s="68" customFormat="1" x14ac:dyDescent="0.15">
      <c r="J383" s="71"/>
      <c r="K383" s="71"/>
      <c r="M383" s="71"/>
      <c r="N383" s="72"/>
      <c r="O383" s="73"/>
      <c r="P383" s="71"/>
      <c r="Q383" s="71"/>
    </row>
    <row r="384" spans="10:17" s="68" customFormat="1" x14ac:dyDescent="0.15">
      <c r="J384" s="71"/>
      <c r="K384" s="71"/>
      <c r="M384" s="71"/>
      <c r="N384" s="72"/>
      <c r="O384" s="73"/>
      <c r="P384" s="71"/>
      <c r="Q384" s="71"/>
    </row>
    <row r="385" spans="10:17" s="68" customFormat="1" x14ac:dyDescent="0.15">
      <c r="J385" s="71"/>
      <c r="K385" s="71"/>
      <c r="M385" s="71"/>
      <c r="N385" s="72"/>
      <c r="O385" s="73"/>
      <c r="P385" s="71"/>
      <c r="Q385" s="71"/>
    </row>
    <row r="386" spans="10:17" s="68" customFormat="1" x14ac:dyDescent="0.15">
      <c r="J386" s="71"/>
      <c r="K386" s="71"/>
      <c r="M386" s="71"/>
      <c r="N386" s="72"/>
      <c r="O386" s="73"/>
      <c r="P386" s="71"/>
      <c r="Q386" s="71"/>
    </row>
    <row r="387" spans="10:17" s="68" customFormat="1" x14ac:dyDescent="0.15">
      <c r="J387" s="71"/>
      <c r="K387" s="71"/>
      <c r="M387" s="71"/>
      <c r="N387" s="72"/>
      <c r="O387" s="73"/>
      <c r="P387" s="71"/>
      <c r="Q387" s="71"/>
    </row>
    <row r="388" spans="10:17" s="68" customFormat="1" x14ac:dyDescent="0.15">
      <c r="J388" s="71"/>
      <c r="K388" s="71"/>
      <c r="M388" s="71"/>
      <c r="N388" s="72"/>
      <c r="O388" s="73"/>
      <c r="P388" s="71"/>
      <c r="Q388" s="71"/>
    </row>
    <row r="389" spans="10:17" s="68" customFormat="1" x14ac:dyDescent="0.15">
      <c r="J389" s="71"/>
      <c r="K389" s="71"/>
      <c r="M389" s="71"/>
      <c r="N389" s="72"/>
      <c r="O389" s="73"/>
      <c r="P389" s="71"/>
      <c r="Q389" s="71"/>
    </row>
    <row r="390" spans="10:17" s="68" customFormat="1" x14ac:dyDescent="0.15">
      <c r="J390" s="71"/>
      <c r="K390" s="71"/>
      <c r="M390" s="71"/>
      <c r="N390" s="72"/>
      <c r="O390" s="73"/>
      <c r="P390" s="71"/>
      <c r="Q390" s="71"/>
    </row>
    <row r="391" spans="10:17" s="68" customFormat="1" x14ac:dyDescent="0.15">
      <c r="J391" s="71"/>
      <c r="K391" s="71"/>
      <c r="M391" s="71"/>
      <c r="N391" s="72"/>
      <c r="O391" s="73"/>
      <c r="P391" s="71"/>
      <c r="Q391" s="71"/>
    </row>
    <row r="392" spans="10:17" s="68" customFormat="1" x14ac:dyDescent="0.15">
      <c r="J392" s="71"/>
      <c r="K392" s="71"/>
      <c r="M392" s="71"/>
      <c r="N392" s="72"/>
      <c r="O392" s="73"/>
      <c r="P392" s="71"/>
      <c r="Q392" s="71"/>
    </row>
    <row r="393" spans="10:17" s="68" customFormat="1" x14ac:dyDescent="0.15">
      <c r="J393" s="71"/>
      <c r="K393" s="71"/>
      <c r="M393" s="71"/>
      <c r="N393" s="72"/>
      <c r="O393" s="73"/>
      <c r="P393" s="71"/>
      <c r="Q393" s="71"/>
    </row>
    <row r="394" spans="10:17" s="68" customFormat="1" x14ac:dyDescent="0.15">
      <c r="J394" s="71"/>
      <c r="K394" s="71"/>
      <c r="M394" s="71"/>
      <c r="N394" s="72"/>
      <c r="O394" s="73"/>
      <c r="P394" s="71"/>
      <c r="Q394" s="71"/>
    </row>
    <row r="395" spans="10:17" s="68" customFormat="1" x14ac:dyDescent="0.15">
      <c r="J395" s="71"/>
      <c r="K395" s="71"/>
      <c r="M395" s="71"/>
      <c r="N395" s="72"/>
      <c r="O395" s="73"/>
      <c r="P395" s="71"/>
      <c r="Q395" s="71"/>
    </row>
    <row r="396" spans="10:17" s="68" customFormat="1" x14ac:dyDescent="0.15">
      <c r="J396" s="71"/>
      <c r="K396" s="71"/>
      <c r="M396" s="71"/>
      <c r="N396" s="72"/>
      <c r="O396" s="73"/>
      <c r="P396" s="71"/>
      <c r="Q396" s="71"/>
    </row>
    <row r="397" spans="10:17" s="68" customFormat="1" x14ac:dyDescent="0.15">
      <c r="J397" s="71"/>
      <c r="K397" s="71"/>
      <c r="M397" s="71"/>
      <c r="N397" s="72"/>
      <c r="O397" s="73"/>
      <c r="P397" s="71"/>
      <c r="Q397" s="71"/>
    </row>
    <row r="398" spans="10:17" s="68" customFormat="1" x14ac:dyDescent="0.15">
      <c r="J398" s="71"/>
      <c r="K398" s="71"/>
      <c r="M398" s="71"/>
      <c r="N398" s="72"/>
      <c r="O398" s="73"/>
      <c r="P398" s="71"/>
      <c r="Q398" s="71"/>
    </row>
    <row r="399" spans="10:17" s="68" customFormat="1" x14ac:dyDescent="0.15">
      <c r="J399" s="71"/>
      <c r="K399" s="71"/>
      <c r="M399" s="71"/>
      <c r="N399" s="72"/>
      <c r="O399" s="73"/>
      <c r="P399" s="71"/>
      <c r="Q399" s="71"/>
    </row>
    <row r="400" spans="10:17" s="68" customFormat="1" x14ac:dyDescent="0.15">
      <c r="J400" s="71"/>
      <c r="K400" s="71"/>
      <c r="M400" s="71"/>
      <c r="N400" s="72"/>
      <c r="O400" s="73"/>
      <c r="P400" s="71"/>
      <c r="Q400" s="71"/>
    </row>
    <row r="401" spans="10:17" s="68" customFormat="1" x14ac:dyDescent="0.15">
      <c r="J401" s="71"/>
      <c r="K401" s="71"/>
      <c r="M401" s="71"/>
      <c r="N401" s="72"/>
      <c r="O401" s="73"/>
      <c r="P401" s="71"/>
      <c r="Q401" s="71"/>
    </row>
    <row r="402" spans="10:17" s="68" customFormat="1" x14ac:dyDescent="0.15">
      <c r="J402" s="71"/>
      <c r="K402" s="71"/>
      <c r="M402" s="71"/>
      <c r="N402" s="72"/>
      <c r="O402" s="73"/>
      <c r="P402" s="71"/>
      <c r="Q402" s="71"/>
    </row>
    <row r="403" spans="10:17" s="68" customFormat="1" x14ac:dyDescent="0.15">
      <c r="J403" s="71"/>
      <c r="K403" s="71"/>
      <c r="M403" s="71"/>
      <c r="N403" s="72"/>
      <c r="O403" s="73"/>
      <c r="P403" s="71"/>
      <c r="Q403" s="71"/>
    </row>
    <row r="404" spans="10:17" s="68" customFormat="1" x14ac:dyDescent="0.15">
      <c r="J404" s="71"/>
      <c r="K404" s="71"/>
      <c r="M404" s="71"/>
      <c r="N404" s="72"/>
      <c r="O404" s="73"/>
      <c r="P404" s="71"/>
      <c r="Q404" s="71"/>
    </row>
    <row r="405" spans="10:17" s="68" customFormat="1" x14ac:dyDescent="0.15">
      <c r="J405" s="71"/>
      <c r="K405" s="71"/>
      <c r="M405" s="71"/>
      <c r="N405" s="72"/>
      <c r="O405" s="73"/>
      <c r="P405" s="71"/>
      <c r="Q405" s="71"/>
    </row>
    <row r="406" spans="10:17" s="68" customFormat="1" x14ac:dyDescent="0.15">
      <c r="J406" s="71"/>
      <c r="K406" s="71"/>
      <c r="M406" s="71"/>
      <c r="N406" s="72"/>
      <c r="O406" s="73"/>
      <c r="P406" s="71"/>
      <c r="Q406" s="71"/>
    </row>
    <row r="407" spans="10:17" s="68" customFormat="1" x14ac:dyDescent="0.15">
      <c r="J407" s="71"/>
      <c r="K407" s="71"/>
      <c r="M407" s="71"/>
      <c r="N407" s="72"/>
      <c r="O407" s="73"/>
      <c r="P407" s="71"/>
      <c r="Q407" s="71"/>
    </row>
    <row r="408" spans="10:17" s="68" customFormat="1" x14ac:dyDescent="0.15">
      <c r="J408" s="71"/>
      <c r="K408" s="71"/>
      <c r="M408" s="71"/>
      <c r="N408" s="72"/>
      <c r="O408" s="73"/>
      <c r="P408" s="71"/>
      <c r="Q408" s="71"/>
    </row>
    <row r="409" spans="10:17" s="68" customFormat="1" x14ac:dyDescent="0.15">
      <c r="J409" s="71"/>
      <c r="K409" s="71"/>
      <c r="M409" s="71"/>
      <c r="N409" s="72"/>
      <c r="O409" s="73"/>
      <c r="P409" s="71"/>
      <c r="Q409" s="71"/>
    </row>
    <row r="410" spans="10:17" s="68" customFormat="1" x14ac:dyDescent="0.15">
      <c r="J410" s="71"/>
      <c r="K410" s="71"/>
      <c r="M410" s="71"/>
      <c r="N410" s="72"/>
      <c r="O410" s="73"/>
      <c r="P410" s="71"/>
      <c r="Q410" s="71"/>
    </row>
    <row r="411" spans="10:17" s="68" customFormat="1" x14ac:dyDescent="0.15">
      <c r="J411" s="71"/>
      <c r="K411" s="71"/>
      <c r="M411" s="71"/>
      <c r="N411" s="72"/>
      <c r="O411" s="73"/>
      <c r="P411" s="71"/>
      <c r="Q411" s="71"/>
    </row>
    <row r="412" spans="10:17" s="68" customFormat="1" x14ac:dyDescent="0.15">
      <c r="J412" s="71"/>
      <c r="K412" s="71"/>
      <c r="M412" s="71"/>
      <c r="N412" s="72"/>
      <c r="O412" s="73"/>
      <c r="P412" s="71"/>
      <c r="Q412" s="71"/>
    </row>
    <row r="413" spans="10:17" s="68" customFormat="1" x14ac:dyDescent="0.15">
      <c r="J413" s="71"/>
      <c r="K413" s="71"/>
      <c r="M413" s="71"/>
      <c r="N413" s="72"/>
      <c r="O413" s="73"/>
      <c r="P413" s="71"/>
      <c r="Q413" s="71"/>
    </row>
    <row r="414" spans="10:17" s="68" customFormat="1" x14ac:dyDescent="0.15">
      <c r="J414" s="71"/>
      <c r="K414" s="71"/>
      <c r="M414" s="71"/>
      <c r="N414" s="72"/>
      <c r="O414" s="73"/>
      <c r="P414" s="71"/>
      <c r="Q414" s="71"/>
    </row>
    <row r="415" spans="10:17" s="68" customFormat="1" x14ac:dyDescent="0.15">
      <c r="J415" s="71"/>
      <c r="K415" s="71"/>
      <c r="M415" s="71"/>
      <c r="N415" s="72"/>
      <c r="O415" s="73"/>
      <c r="P415" s="71"/>
      <c r="Q415" s="71"/>
    </row>
    <row r="416" spans="10:17" s="68" customFormat="1" x14ac:dyDescent="0.15">
      <c r="J416" s="71"/>
      <c r="K416" s="71"/>
      <c r="M416" s="71"/>
      <c r="N416" s="72"/>
      <c r="O416" s="73"/>
      <c r="P416" s="71"/>
      <c r="Q416" s="71"/>
    </row>
    <row r="417" spans="10:17" s="68" customFormat="1" x14ac:dyDescent="0.15">
      <c r="J417" s="71"/>
      <c r="K417" s="71"/>
      <c r="M417" s="71"/>
      <c r="N417" s="72"/>
      <c r="O417" s="73"/>
      <c r="P417" s="71"/>
      <c r="Q417" s="71"/>
    </row>
    <row r="418" spans="10:17" s="68" customFormat="1" x14ac:dyDescent="0.15">
      <c r="J418" s="71"/>
      <c r="K418" s="71"/>
      <c r="M418" s="71"/>
      <c r="N418" s="72"/>
      <c r="O418" s="73"/>
      <c r="P418" s="71"/>
      <c r="Q418" s="71"/>
    </row>
    <row r="419" spans="10:17" s="68" customFormat="1" x14ac:dyDescent="0.15">
      <c r="J419" s="71"/>
      <c r="K419" s="71"/>
      <c r="M419" s="71"/>
      <c r="N419" s="72"/>
      <c r="O419" s="73"/>
      <c r="P419" s="71"/>
      <c r="Q419" s="71"/>
    </row>
    <row r="420" spans="10:17" s="68" customFormat="1" x14ac:dyDescent="0.15">
      <c r="J420" s="71"/>
      <c r="K420" s="71"/>
      <c r="M420" s="71"/>
      <c r="N420" s="72"/>
      <c r="O420" s="73"/>
      <c r="P420" s="71"/>
      <c r="Q420" s="71"/>
    </row>
    <row r="421" spans="10:17" s="68" customFormat="1" x14ac:dyDescent="0.15">
      <c r="J421" s="71"/>
      <c r="K421" s="71"/>
      <c r="M421" s="71"/>
      <c r="N421" s="72"/>
      <c r="O421" s="73"/>
      <c r="P421" s="71"/>
      <c r="Q421" s="71"/>
    </row>
    <row r="422" spans="10:17" s="68" customFormat="1" x14ac:dyDescent="0.15">
      <c r="J422" s="71"/>
      <c r="K422" s="71"/>
      <c r="M422" s="71"/>
      <c r="N422" s="72"/>
      <c r="O422" s="73"/>
      <c r="P422" s="71"/>
      <c r="Q422" s="71"/>
    </row>
    <row r="423" spans="10:17" s="68" customFormat="1" x14ac:dyDescent="0.15">
      <c r="J423" s="71"/>
      <c r="K423" s="71"/>
      <c r="M423" s="71"/>
      <c r="N423" s="72"/>
      <c r="O423" s="73"/>
      <c r="P423" s="71"/>
      <c r="Q423" s="71"/>
    </row>
    <row r="424" spans="10:17" s="68" customFormat="1" x14ac:dyDescent="0.15">
      <c r="J424" s="71"/>
      <c r="K424" s="71"/>
      <c r="M424" s="71"/>
      <c r="N424" s="72"/>
      <c r="O424" s="73"/>
      <c r="P424" s="71"/>
      <c r="Q424" s="71"/>
    </row>
    <row r="425" spans="10:17" s="68" customFormat="1" x14ac:dyDescent="0.15">
      <c r="J425" s="71"/>
      <c r="K425" s="71"/>
      <c r="M425" s="71"/>
      <c r="N425" s="72"/>
      <c r="O425" s="73"/>
      <c r="P425" s="71"/>
      <c r="Q425" s="71"/>
    </row>
    <row r="426" spans="10:17" s="68" customFormat="1" x14ac:dyDescent="0.15">
      <c r="J426" s="71"/>
      <c r="K426" s="71"/>
      <c r="M426" s="71"/>
      <c r="N426" s="72"/>
      <c r="O426" s="73"/>
      <c r="P426" s="71"/>
      <c r="Q426" s="71"/>
    </row>
    <row r="427" spans="10:17" s="68" customFormat="1" x14ac:dyDescent="0.15">
      <c r="J427" s="71"/>
      <c r="K427" s="71"/>
      <c r="M427" s="71"/>
      <c r="N427" s="72"/>
      <c r="O427" s="73"/>
      <c r="P427" s="71"/>
      <c r="Q427" s="71"/>
    </row>
    <row r="428" spans="10:17" s="68" customFormat="1" x14ac:dyDescent="0.15">
      <c r="J428" s="71"/>
      <c r="K428" s="71"/>
      <c r="M428" s="71"/>
      <c r="N428" s="72"/>
      <c r="O428" s="73"/>
      <c r="P428" s="71"/>
      <c r="Q428" s="71"/>
    </row>
    <row r="429" spans="10:17" s="68" customFormat="1" x14ac:dyDescent="0.15">
      <c r="J429" s="71"/>
      <c r="K429" s="71"/>
      <c r="M429" s="71"/>
      <c r="N429" s="72"/>
      <c r="O429" s="73"/>
      <c r="P429" s="71"/>
      <c r="Q429" s="71"/>
    </row>
    <row r="430" spans="10:17" s="68" customFormat="1" x14ac:dyDescent="0.15">
      <c r="J430" s="71"/>
      <c r="K430" s="71"/>
      <c r="M430" s="71"/>
      <c r="N430" s="72"/>
      <c r="O430" s="73"/>
      <c r="P430" s="71"/>
      <c r="Q430" s="71"/>
    </row>
    <row r="431" spans="10:17" s="68" customFormat="1" x14ac:dyDescent="0.15">
      <c r="J431" s="71"/>
      <c r="K431" s="71"/>
      <c r="M431" s="71"/>
      <c r="N431" s="72"/>
      <c r="O431" s="73"/>
      <c r="P431" s="71"/>
      <c r="Q431" s="71"/>
    </row>
    <row r="432" spans="10:17" s="68" customFormat="1" x14ac:dyDescent="0.15">
      <c r="J432" s="71"/>
      <c r="K432" s="71"/>
      <c r="M432" s="71"/>
      <c r="N432" s="72"/>
      <c r="O432" s="73"/>
      <c r="P432" s="71"/>
      <c r="Q432" s="71"/>
    </row>
    <row r="433" spans="10:17" s="68" customFormat="1" x14ac:dyDescent="0.15">
      <c r="J433" s="71"/>
      <c r="K433" s="71"/>
      <c r="M433" s="71"/>
      <c r="N433" s="72"/>
      <c r="O433" s="73"/>
      <c r="P433" s="71"/>
      <c r="Q433" s="71"/>
    </row>
    <row r="434" spans="10:17" s="68" customFormat="1" x14ac:dyDescent="0.15">
      <c r="J434" s="71"/>
      <c r="K434" s="71"/>
      <c r="M434" s="71"/>
      <c r="N434" s="72"/>
      <c r="O434" s="73"/>
      <c r="P434" s="71"/>
      <c r="Q434" s="71"/>
    </row>
    <row r="435" spans="10:17" s="68" customFormat="1" x14ac:dyDescent="0.15">
      <c r="J435" s="71"/>
      <c r="K435" s="71"/>
      <c r="M435" s="71"/>
      <c r="N435" s="72"/>
      <c r="O435" s="73"/>
      <c r="P435" s="71"/>
      <c r="Q435" s="71"/>
    </row>
    <row r="436" spans="10:17" s="68" customFormat="1" x14ac:dyDescent="0.15">
      <c r="J436" s="71"/>
      <c r="K436" s="71"/>
      <c r="M436" s="71"/>
      <c r="N436" s="72"/>
      <c r="O436" s="73"/>
      <c r="P436" s="71"/>
      <c r="Q436" s="71"/>
    </row>
    <row r="437" spans="10:17" s="68" customFormat="1" x14ac:dyDescent="0.15">
      <c r="J437" s="71"/>
      <c r="K437" s="71"/>
      <c r="M437" s="71"/>
      <c r="N437" s="72"/>
      <c r="O437" s="73"/>
      <c r="P437" s="71"/>
      <c r="Q437" s="71"/>
    </row>
    <row r="438" spans="10:17" s="68" customFormat="1" x14ac:dyDescent="0.15">
      <c r="J438" s="71"/>
      <c r="K438" s="71"/>
      <c r="M438" s="71"/>
      <c r="N438" s="72"/>
      <c r="O438" s="73"/>
      <c r="P438" s="71"/>
      <c r="Q438" s="71"/>
    </row>
    <row r="439" spans="10:17" s="68" customFormat="1" x14ac:dyDescent="0.15">
      <c r="J439" s="71"/>
      <c r="K439" s="71"/>
      <c r="M439" s="71"/>
      <c r="N439" s="72"/>
      <c r="O439" s="73"/>
      <c r="P439" s="71"/>
      <c r="Q439" s="71"/>
    </row>
    <row r="440" spans="10:17" s="68" customFormat="1" x14ac:dyDescent="0.15">
      <c r="J440" s="71"/>
      <c r="K440" s="71"/>
      <c r="M440" s="71"/>
      <c r="N440" s="72"/>
      <c r="O440" s="73"/>
      <c r="P440" s="71"/>
      <c r="Q440" s="71"/>
    </row>
    <row r="441" spans="10:17" s="68" customFormat="1" x14ac:dyDescent="0.15">
      <c r="J441" s="71"/>
      <c r="K441" s="71"/>
      <c r="M441" s="71"/>
      <c r="N441" s="72"/>
      <c r="O441" s="73"/>
      <c r="P441" s="71"/>
      <c r="Q441" s="71"/>
    </row>
    <row r="442" spans="10:17" s="68" customFormat="1" x14ac:dyDescent="0.15">
      <c r="J442" s="71"/>
      <c r="K442" s="71"/>
      <c r="M442" s="71"/>
      <c r="N442" s="72"/>
      <c r="O442" s="73"/>
      <c r="P442" s="71"/>
      <c r="Q442" s="71"/>
    </row>
    <row r="443" spans="10:17" s="68" customFormat="1" x14ac:dyDescent="0.15">
      <c r="J443" s="71"/>
      <c r="K443" s="71"/>
      <c r="M443" s="71"/>
      <c r="N443" s="72"/>
      <c r="O443" s="73"/>
      <c r="P443" s="71"/>
      <c r="Q443" s="71"/>
    </row>
    <row r="444" spans="10:17" s="68" customFormat="1" x14ac:dyDescent="0.15">
      <c r="J444" s="71"/>
      <c r="K444" s="71"/>
      <c r="M444" s="71"/>
      <c r="N444" s="72"/>
      <c r="O444" s="73"/>
      <c r="P444" s="71"/>
      <c r="Q444" s="71"/>
    </row>
    <row r="445" spans="10:17" s="68" customFormat="1" x14ac:dyDescent="0.15">
      <c r="J445" s="71"/>
      <c r="K445" s="71"/>
      <c r="M445" s="71"/>
      <c r="N445" s="72"/>
      <c r="O445" s="73"/>
      <c r="P445" s="71"/>
      <c r="Q445" s="71"/>
    </row>
    <row r="446" spans="10:17" s="68" customFormat="1" x14ac:dyDescent="0.15">
      <c r="J446" s="71"/>
      <c r="K446" s="71"/>
      <c r="M446" s="71"/>
      <c r="N446" s="72"/>
      <c r="O446" s="73"/>
      <c r="P446" s="71"/>
      <c r="Q446" s="71"/>
    </row>
    <row r="447" spans="10:17" s="68" customFormat="1" x14ac:dyDescent="0.15">
      <c r="J447" s="71"/>
      <c r="K447" s="71"/>
      <c r="M447" s="71"/>
      <c r="N447" s="72"/>
      <c r="O447" s="73"/>
      <c r="P447" s="71"/>
      <c r="Q447" s="71"/>
    </row>
    <row r="448" spans="10:17" s="68" customFormat="1" x14ac:dyDescent="0.15">
      <c r="J448" s="71"/>
      <c r="K448" s="71"/>
      <c r="M448" s="71"/>
      <c r="N448" s="72"/>
      <c r="O448" s="73"/>
      <c r="P448" s="71"/>
      <c r="Q448" s="71"/>
    </row>
    <row r="449" spans="10:17" s="68" customFormat="1" x14ac:dyDescent="0.15">
      <c r="J449" s="71"/>
      <c r="K449" s="71"/>
      <c r="M449" s="71"/>
      <c r="N449" s="72"/>
      <c r="O449" s="73"/>
      <c r="P449" s="71"/>
      <c r="Q449" s="71"/>
    </row>
    <row r="450" spans="10:17" s="68" customFormat="1" x14ac:dyDescent="0.15">
      <c r="J450" s="71"/>
      <c r="K450" s="71"/>
      <c r="M450" s="71"/>
      <c r="N450" s="72"/>
      <c r="O450" s="73"/>
      <c r="P450" s="71"/>
      <c r="Q450" s="71"/>
    </row>
    <row r="451" spans="10:17" s="68" customFormat="1" x14ac:dyDescent="0.15">
      <c r="J451" s="71"/>
      <c r="K451" s="71"/>
      <c r="M451" s="71"/>
      <c r="N451" s="72"/>
      <c r="O451" s="73"/>
      <c r="P451" s="71"/>
      <c r="Q451" s="71"/>
    </row>
    <row r="452" spans="10:17" s="68" customFormat="1" x14ac:dyDescent="0.15">
      <c r="J452" s="71"/>
      <c r="K452" s="71"/>
      <c r="M452" s="71"/>
      <c r="N452" s="72"/>
      <c r="O452" s="73"/>
      <c r="P452" s="71"/>
      <c r="Q452" s="71"/>
    </row>
    <row r="453" spans="10:17" s="68" customFormat="1" x14ac:dyDescent="0.15">
      <c r="J453" s="71"/>
      <c r="K453" s="71"/>
      <c r="M453" s="71"/>
      <c r="N453" s="72"/>
      <c r="O453" s="73"/>
      <c r="P453" s="71"/>
      <c r="Q453" s="71"/>
    </row>
    <row r="454" spans="10:17" s="68" customFormat="1" x14ac:dyDescent="0.15">
      <c r="J454" s="71"/>
      <c r="K454" s="71"/>
      <c r="M454" s="71"/>
      <c r="N454" s="72"/>
      <c r="O454" s="73"/>
      <c r="P454" s="71"/>
      <c r="Q454" s="71"/>
    </row>
    <row r="455" spans="10:17" s="68" customFormat="1" x14ac:dyDescent="0.15">
      <c r="J455" s="71"/>
      <c r="K455" s="71"/>
      <c r="M455" s="71"/>
      <c r="N455" s="72"/>
      <c r="O455" s="73"/>
      <c r="P455" s="71"/>
      <c r="Q455" s="71"/>
    </row>
    <row r="456" spans="10:17" s="68" customFormat="1" x14ac:dyDescent="0.15">
      <c r="J456" s="71"/>
      <c r="K456" s="71"/>
      <c r="M456" s="71"/>
      <c r="N456" s="72"/>
      <c r="O456" s="73"/>
      <c r="P456" s="71"/>
      <c r="Q456" s="71"/>
    </row>
    <row r="457" spans="10:17" s="68" customFormat="1" x14ac:dyDescent="0.15">
      <c r="J457" s="71"/>
      <c r="K457" s="71"/>
      <c r="M457" s="71"/>
      <c r="N457" s="72"/>
      <c r="O457" s="73"/>
      <c r="P457" s="71"/>
      <c r="Q457" s="71"/>
    </row>
    <row r="458" spans="10:17" s="68" customFormat="1" x14ac:dyDescent="0.15">
      <c r="J458" s="71"/>
      <c r="K458" s="71"/>
      <c r="M458" s="71"/>
      <c r="N458" s="72"/>
      <c r="O458" s="73"/>
      <c r="P458" s="71"/>
      <c r="Q458" s="71"/>
    </row>
    <row r="459" spans="10:17" s="68" customFormat="1" x14ac:dyDescent="0.15">
      <c r="J459" s="71"/>
      <c r="K459" s="71"/>
      <c r="M459" s="71"/>
      <c r="N459" s="72"/>
      <c r="O459" s="73"/>
      <c r="P459" s="71"/>
      <c r="Q459" s="71"/>
    </row>
    <row r="460" spans="10:17" s="68" customFormat="1" x14ac:dyDescent="0.15">
      <c r="J460" s="71"/>
      <c r="K460" s="71"/>
      <c r="M460" s="71"/>
      <c r="N460" s="72"/>
      <c r="O460" s="73"/>
      <c r="P460" s="71"/>
      <c r="Q460" s="71"/>
    </row>
    <row r="461" spans="10:17" s="68" customFormat="1" x14ac:dyDescent="0.15">
      <c r="J461" s="71"/>
      <c r="K461" s="71"/>
      <c r="M461" s="71"/>
      <c r="N461" s="72"/>
      <c r="O461" s="73"/>
      <c r="P461" s="71"/>
      <c r="Q461" s="71"/>
    </row>
    <row r="462" spans="10:17" s="68" customFormat="1" x14ac:dyDescent="0.15">
      <c r="J462" s="71"/>
      <c r="K462" s="71"/>
      <c r="M462" s="71"/>
      <c r="N462" s="72"/>
      <c r="O462" s="73"/>
      <c r="P462" s="71"/>
      <c r="Q462" s="71"/>
    </row>
    <row r="463" spans="10:17" s="68" customFormat="1" x14ac:dyDescent="0.15">
      <c r="J463" s="71"/>
      <c r="K463" s="71"/>
      <c r="M463" s="71"/>
      <c r="N463" s="72"/>
      <c r="O463" s="73"/>
      <c r="P463" s="71"/>
      <c r="Q463" s="71"/>
    </row>
    <row r="464" spans="10:17" s="68" customFormat="1" x14ac:dyDescent="0.15">
      <c r="J464" s="71"/>
      <c r="K464" s="71"/>
      <c r="M464" s="71"/>
      <c r="N464" s="72"/>
      <c r="O464" s="73"/>
      <c r="P464" s="71"/>
      <c r="Q464" s="71"/>
    </row>
    <row r="465" spans="10:17" s="68" customFormat="1" x14ac:dyDescent="0.15">
      <c r="J465" s="71"/>
      <c r="K465" s="71"/>
      <c r="M465" s="71"/>
      <c r="N465" s="72"/>
      <c r="O465" s="73"/>
      <c r="P465" s="71"/>
      <c r="Q465" s="71"/>
    </row>
    <row r="466" spans="10:17" s="68" customFormat="1" x14ac:dyDescent="0.15">
      <c r="J466" s="71"/>
      <c r="K466" s="71"/>
      <c r="M466" s="71"/>
      <c r="N466" s="72"/>
      <c r="O466" s="73"/>
      <c r="P466" s="71"/>
      <c r="Q466" s="71"/>
    </row>
    <row r="467" spans="10:17" s="68" customFormat="1" x14ac:dyDescent="0.15">
      <c r="J467" s="71"/>
      <c r="K467" s="71"/>
      <c r="M467" s="71"/>
      <c r="N467" s="72"/>
      <c r="O467" s="73"/>
      <c r="P467" s="71"/>
      <c r="Q467" s="71"/>
    </row>
    <row r="468" spans="10:17" s="68" customFormat="1" x14ac:dyDescent="0.15">
      <c r="J468" s="71"/>
      <c r="K468" s="71"/>
      <c r="M468" s="71"/>
      <c r="N468" s="72"/>
      <c r="O468" s="73"/>
      <c r="P468" s="71"/>
      <c r="Q468" s="71"/>
    </row>
    <row r="469" spans="10:17" s="68" customFormat="1" x14ac:dyDescent="0.15">
      <c r="J469" s="71"/>
      <c r="K469" s="71"/>
      <c r="M469" s="71"/>
      <c r="N469" s="72"/>
      <c r="O469" s="73"/>
      <c r="P469" s="71"/>
      <c r="Q469" s="71"/>
    </row>
    <row r="470" spans="10:17" s="68" customFormat="1" x14ac:dyDescent="0.15">
      <c r="J470" s="71"/>
      <c r="K470" s="71"/>
      <c r="M470" s="71"/>
      <c r="N470" s="72"/>
      <c r="O470" s="73"/>
      <c r="P470" s="71"/>
      <c r="Q470" s="71"/>
    </row>
    <row r="471" spans="10:17" s="68" customFormat="1" x14ac:dyDescent="0.15">
      <c r="J471" s="71"/>
      <c r="K471" s="71"/>
      <c r="M471" s="71"/>
      <c r="N471" s="72"/>
      <c r="O471" s="73"/>
      <c r="P471" s="71"/>
      <c r="Q471" s="71"/>
    </row>
    <row r="472" spans="10:17" s="68" customFormat="1" x14ac:dyDescent="0.15">
      <c r="J472" s="71"/>
      <c r="K472" s="71"/>
      <c r="M472" s="71"/>
      <c r="N472" s="72"/>
      <c r="O472" s="73"/>
      <c r="P472" s="71"/>
      <c r="Q472" s="71"/>
    </row>
    <row r="473" spans="10:17" s="68" customFormat="1" x14ac:dyDescent="0.15">
      <c r="J473" s="71"/>
      <c r="K473" s="71"/>
      <c r="M473" s="71"/>
      <c r="N473" s="72"/>
      <c r="O473" s="73"/>
      <c r="P473" s="71"/>
      <c r="Q473" s="71"/>
    </row>
    <row r="474" spans="10:17" s="68" customFormat="1" x14ac:dyDescent="0.15">
      <c r="J474" s="71"/>
      <c r="K474" s="71"/>
      <c r="M474" s="71"/>
      <c r="N474" s="72"/>
      <c r="O474" s="73"/>
      <c r="P474" s="71"/>
      <c r="Q474" s="71"/>
    </row>
    <row r="475" spans="10:17" s="68" customFormat="1" x14ac:dyDescent="0.15">
      <c r="J475" s="71"/>
      <c r="K475" s="71"/>
      <c r="M475" s="71"/>
      <c r="N475" s="72"/>
      <c r="O475" s="73"/>
      <c r="P475" s="71"/>
      <c r="Q475" s="71"/>
    </row>
    <row r="476" spans="10:17" s="68" customFormat="1" x14ac:dyDescent="0.15">
      <c r="J476" s="71"/>
      <c r="K476" s="71"/>
      <c r="M476" s="71"/>
      <c r="N476" s="72"/>
      <c r="O476" s="73"/>
      <c r="P476" s="71"/>
      <c r="Q476" s="71"/>
    </row>
    <row r="477" spans="10:17" s="68" customFormat="1" x14ac:dyDescent="0.15">
      <c r="J477" s="71"/>
      <c r="K477" s="71"/>
      <c r="M477" s="71"/>
      <c r="N477" s="72"/>
      <c r="O477" s="73"/>
      <c r="P477" s="71"/>
      <c r="Q477" s="71"/>
    </row>
    <row r="478" spans="10:17" s="68" customFormat="1" x14ac:dyDescent="0.15">
      <c r="J478" s="71"/>
      <c r="K478" s="71"/>
      <c r="M478" s="71"/>
      <c r="N478" s="72"/>
      <c r="O478" s="73"/>
      <c r="P478" s="71"/>
      <c r="Q478" s="71"/>
    </row>
    <row r="479" spans="10:17" s="68" customFormat="1" x14ac:dyDescent="0.15">
      <c r="J479" s="71"/>
      <c r="K479" s="71"/>
      <c r="M479" s="71"/>
      <c r="N479" s="72"/>
      <c r="O479" s="73"/>
      <c r="P479" s="71"/>
      <c r="Q479" s="71"/>
    </row>
    <row r="480" spans="10:17" s="68" customFormat="1" x14ac:dyDescent="0.15">
      <c r="J480" s="71"/>
      <c r="K480" s="71"/>
      <c r="M480" s="71"/>
      <c r="N480" s="72"/>
      <c r="O480" s="73"/>
      <c r="P480" s="71"/>
      <c r="Q480" s="71"/>
    </row>
    <row r="481" spans="10:17" s="68" customFormat="1" x14ac:dyDescent="0.15">
      <c r="J481" s="71"/>
      <c r="K481" s="71"/>
      <c r="M481" s="71"/>
      <c r="N481" s="72"/>
      <c r="O481" s="73"/>
      <c r="P481" s="71"/>
      <c r="Q481" s="71"/>
    </row>
    <row r="482" spans="10:17" s="68" customFormat="1" x14ac:dyDescent="0.15">
      <c r="J482" s="71"/>
      <c r="K482" s="71"/>
      <c r="M482" s="71"/>
      <c r="N482" s="72"/>
      <c r="O482" s="73"/>
      <c r="P482" s="71"/>
      <c r="Q482" s="71"/>
    </row>
    <row r="483" spans="10:17" s="68" customFormat="1" x14ac:dyDescent="0.15">
      <c r="J483" s="71"/>
      <c r="K483" s="71"/>
      <c r="M483" s="71"/>
      <c r="N483" s="72"/>
      <c r="O483" s="73"/>
      <c r="P483" s="71"/>
      <c r="Q483" s="71"/>
    </row>
    <row r="484" spans="10:17" s="68" customFormat="1" x14ac:dyDescent="0.15">
      <c r="J484" s="71"/>
      <c r="K484" s="71"/>
      <c r="M484" s="71"/>
      <c r="N484" s="72"/>
      <c r="O484" s="73"/>
      <c r="P484" s="71"/>
      <c r="Q484" s="71"/>
    </row>
    <row r="485" spans="10:17" s="68" customFormat="1" x14ac:dyDescent="0.15">
      <c r="J485" s="71"/>
      <c r="K485" s="71"/>
      <c r="M485" s="71"/>
      <c r="N485" s="72"/>
      <c r="O485" s="73"/>
      <c r="P485" s="71"/>
      <c r="Q485" s="71"/>
    </row>
    <row r="486" spans="10:17" s="68" customFormat="1" x14ac:dyDescent="0.15">
      <c r="J486" s="71"/>
      <c r="K486" s="71"/>
      <c r="M486" s="71"/>
      <c r="N486" s="72"/>
      <c r="O486" s="73"/>
      <c r="P486" s="71"/>
      <c r="Q486" s="71"/>
    </row>
    <row r="487" spans="10:17" s="68" customFormat="1" x14ac:dyDescent="0.15">
      <c r="J487" s="71"/>
      <c r="K487" s="71"/>
      <c r="M487" s="71"/>
      <c r="N487" s="72"/>
      <c r="O487" s="73"/>
      <c r="P487" s="71"/>
      <c r="Q487" s="71"/>
    </row>
    <row r="488" spans="10:17" s="68" customFormat="1" x14ac:dyDescent="0.15">
      <c r="J488" s="71"/>
      <c r="K488" s="71"/>
      <c r="M488" s="71"/>
      <c r="N488" s="72"/>
      <c r="O488" s="73"/>
      <c r="P488" s="71"/>
      <c r="Q488" s="71"/>
    </row>
    <row r="489" spans="10:17" s="68" customFormat="1" x14ac:dyDescent="0.15">
      <c r="J489" s="71"/>
      <c r="K489" s="71"/>
      <c r="M489" s="71"/>
      <c r="N489" s="72"/>
      <c r="O489" s="73"/>
      <c r="P489" s="71"/>
      <c r="Q489" s="71"/>
    </row>
    <row r="490" spans="10:17" s="68" customFormat="1" x14ac:dyDescent="0.15">
      <c r="J490" s="71"/>
      <c r="K490" s="71"/>
      <c r="M490" s="71"/>
      <c r="N490" s="72"/>
      <c r="O490" s="73"/>
      <c r="P490" s="71"/>
      <c r="Q490" s="71"/>
    </row>
    <row r="491" spans="10:17" s="68" customFormat="1" x14ac:dyDescent="0.15">
      <c r="J491" s="71"/>
      <c r="K491" s="71"/>
      <c r="M491" s="71"/>
      <c r="N491" s="72"/>
      <c r="O491" s="73"/>
      <c r="P491" s="71"/>
      <c r="Q491" s="71"/>
    </row>
    <row r="492" spans="10:17" s="68" customFormat="1" x14ac:dyDescent="0.15">
      <c r="J492" s="71"/>
      <c r="K492" s="71"/>
      <c r="M492" s="71"/>
      <c r="N492" s="72"/>
      <c r="O492" s="73"/>
      <c r="P492" s="71"/>
      <c r="Q492" s="71"/>
    </row>
    <row r="493" spans="10:17" s="68" customFormat="1" x14ac:dyDescent="0.15">
      <c r="J493" s="71"/>
      <c r="K493" s="71"/>
      <c r="M493" s="71"/>
      <c r="N493" s="72"/>
      <c r="O493" s="73"/>
      <c r="P493" s="71"/>
      <c r="Q493" s="71"/>
    </row>
    <row r="494" spans="10:17" s="68" customFormat="1" x14ac:dyDescent="0.15">
      <c r="J494" s="71"/>
      <c r="K494" s="71"/>
      <c r="M494" s="71"/>
      <c r="N494" s="72"/>
      <c r="O494" s="73"/>
      <c r="P494" s="71"/>
      <c r="Q494" s="71"/>
    </row>
    <row r="495" spans="10:17" s="68" customFormat="1" x14ac:dyDescent="0.15">
      <c r="J495" s="71"/>
      <c r="K495" s="71"/>
      <c r="M495" s="71"/>
      <c r="N495" s="72"/>
      <c r="O495" s="73"/>
      <c r="P495" s="71"/>
      <c r="Q495" s="71"/>
    </row>
    <row r="496" spans="10:17" s="68" customFormat="1" x14ac:dyDescent="0.15">
      <c r="J496" s="71"/>
      <c r="K496" s="71"/>
      <c r="M496" s="71"/>
      <c r="N496" s="72"/>
      <c r="O496" s="73"/>
      <c r="P496" s="71"/>
      <c r="Q496" s="71"/>
    </row>
    <row r="497" spans="10:17" s="68" customFormat="1" x14ac:dyDescent="0.15">
      <c r="J497" s="71"/>
      <c r="K497" s="71"/>
      <c r="M497" s="71"/>
      <c r="N497" s="72"/>
      <c r="O497" s="73"/>
      <c r="P497" s="71"/>
      <c r="Q497" s="71"/>
    </row>
    <row r="498" spans="10:17" s="68" customFormat="1" x14ac:dyDescent="0.15">
      <c r="J498" s="71"/>
      <c r="K498" s="71"/>
      <c r="M498" s="71"/>
      <c r="N498" s="72"/>
      <c r="O498" s="73"/>
      <c r="P498" s="71"/>
      <c r="Q498" s="71"/>
    </row>
    <row r="499" spans="10:17" s="68" customFormat="1" x14ac:dyDescent="0.15">
      <c r="J499" s="71"/>
      <c r="K499" s="71"/>
      <c r="M499" s="71"/>
      <c r="N499" s="72"/>
      <c r="O499" s="73"/>
      <c r="P499" s="71"/>
      <c r="Q499" s="71"/>
    </row>
    <row r="500" spans="10:17" s="68" customFormat="1" x14ac:dyDescent="0.15">
      <c r="J500" s="71"/>
      <c r="K500" s="71"/>
      <c r="M500" s="71"/>
      <c r="N500" s="72"/>
      <c r="O500" s="73"/>
      <c r="P500" s="71"/>
      <c r="Q500" s="71"/>
    </row>
    <row r="501" spans="10:17" s="68" customFormat="1" x14ac:dyDescent="0.15">
      <c r="J501" s="71"/>
      <c r="K501" s="71"/>
      <c r="M501" s="71"/>
      <c r="N501" s="72"/>
      <c r="O501" s="73"/>
      <c r="P501" s="71"/>
      <c r="Q501" s="71"/>
    </row>
    <row r="502" spans="10:17" s="68" customFormat="1" x14ac:dyDescent="0.15">
      <c r="J502" s="71"/>
      <c r="K502" s="71"/>
      <c r="M502" s="71"/>
      <c r="N502" s="72"/>
      <c r="O502" s="73"/>
      <c r="P502" s="71"/>
      <c r="Q502" s="71"/>
    </row>
    <row r="503" spans="10:17" s="68" customFormat="1" x14ac:dyDescent="0.15">
      <c r="J503" s="71"/>
      <c r="K503" s="71"/>
      <c r="M503" s="71"/>
      <c r="N503" s="72"/>
      <c r="O503" s="73"/>
      <c r="P503" s="71"/>
      <c r="Q503" s="71"/>
    </row>
    <row r="504" spans="10:17" s="68" customFormat="1" x14ac:dyDescent="0.15">
      <c r="J504" s="71"/>
      <c r="K504" s="71"/>
      <c r="M504" s="71"/>
      <c r="N504" s="72"/>
      <c r="O504" s="73"/>
      <c r="P504" s="71"/>
      <c r="Q504" s="71"/>
    </row>
    <row r="505" spans="10:17" s="68" customFormat="1" x14ac:dyDescent="0.15">
      <c r="J505" s="71"/>
      <c r="K505" s="71"/>
      <c r="M505" s="71"/>
      <c r="N505" s="72"/>
      <c r="O505" s="73"/>
      <c r="P505" s="71"/>
      <c r="Q505" s="71"/>
    </row>
    <row r="506" spans="10:17" s="68" customFormat="1" x14ac:dyDescent="0.15">
      <c r="J506" s="71"/>
      <c r="K506" s="71"/>
      <c r="M506" s="71"/>
      <c r="N506" s="72"/>
      <c r="O506" s="73"/>
      <c r="P506" s="71"/>
      <c r="Q506" s="71"/>
    </row>
    <row r="507" spans="10:17" s="68" customFormat="1" x14ac:dyDescent="0.15">
      <c r="J507" s="71"/>
      <c r="K507" s="71"/>
      <c r="M507" s="71"/>
      <c r="N507" s="72"/>
      <c r="O507" s="73"/>
      <c r="P507" s="71"/>
      <c r="Q507" s="71"/>
    </row>
    <row r="508" spans="10:17" s="68" customFormat="1" x14ac:dyDescent="0.15">
      <c r="J508" s="71"/>
      <c r="K508" s="71"/>
      <c r="M508" s="71"/>
      <c r="N508" s="72"/>
      <c r="O508" s="73"/>
      <c r="P508" s="71"/>
      <c r="Q508" s="71"/>
    </row>
    <row r="509" spans="10:17" s="68" customFormat="1" x14ac:dyDescent="0.15">
      <c r="J509" s="71"/>
      <c r="K509" s="71"/>
      <c r="M509" s="71"/>
      <c r="N509" s="72"/>
      <c r="O509" s="73"/>
      <c r="P509" s="71"/>
      <c r="Q509" s="71"/>
    </row>
    <row r="510" spans="10:17" s="68" customFormat="1" x14ac:dyDescent="0.15">
      <c r="J510" s="71"/>
      <c r="K510" s="71"/>
      <c r="M510" s="71"/>
      <c r="N510" s="72"/>
      <c r="O510" s="73"/>
      <c r="P510" s="71"/>
      <c r="Q510" s="71"/>
    </row>
    <row r="511" spans="10:17" s="68" customFormat="1" x14ac:dyDescent="0.15">
      <c r="J511" s="71"/>
      <c r="K511" s="71"/>
      <c r="M511" s="71"/>
      <c r="N511" s="72"/>
      <c r="O511" s="73"/>
      <c r="P511" s="71"/>
      <c r="Q511" s="71"/>
    </row>
    <row r="512" spans="10:17" s="68" customFormat="1" x14ac:dyDescent="0.15">
      <c r="J512" s="71"/>
      <c r="K512" s="71"/>
      <c r="M512" s="71"/>
      <c r="N512" s="72"/>
      <c r="O512" s="73"/>
      <c r="P512" s="71"/>
      <c r="Q512" s="71"/>
    </row>
    <row r="513" spans="10:17" s="68" customFormat="1" x14ac:dyDescent="0.15">
      <c r="J513" s="71"/>
      <c r="K513" s="71"/>
      <c r="M513" s="71"/>
      <c r="N513" s="72"/>
      <c r="O513" s="73"/>
      <c r="P513" s="71"/>
      <c r="Q513" s="71"/>
    </row>
    <row r="514" spans="10:17" s="68" customFormat="1" x14ac:dyDescent="0.15">
      <c r="J514" s="71"/>
      <c r="K514" s="71"/>
      <c r="M514" s="71"/>
      <c r="N514" s="72"/>
      <c r="O514" s="73"/>
      <c r="P514" s="71"/>
      <c r="Q514" s="71"/>
    </row>
    <row r="515" spans="10:17" s="68" customFormat="1" x14ac:dyDescent="0.15">
      <c r="J515" s="71"/>
      <c r="K515" s="71"/>
      <c r="M515" s="71"/>
      <c r="N515" s="72"/>
      <c r="O515" s="73"/>
      <c r="P515" s="71"/>
      <c r="Q515" s="71"/>
    </row>
    <row r="516" spans="10:17" s="68" customFormat="1" x14ac:dyDescent="0.15">
      <c r="J516" s="71"/>
      <c r="K516" s="71"/>
      <c r="M516" s="71"/>
      <c r="N516" s="72"/>
      <c r="O516" s="73"/>
      <c r="P516" s="71"/>
      <c r="Q516" s="71"/>
    </row>
    <row r="517" spans="10:17" s="68" customFormat="1" x14ac:dyDescent="0.15">
      <c r="J517" s="71"/>
      <c r="K517" s="71"/>
      <c r="M517" s="71"/>
      <c r="N517" s="72"/>
      <c r="O517" s="73"/>
      <c r="P517" s="71"/>
      <c r="Q517" s="71"/>
    </row>
    <row r="518" spans="10:17" s="68" customFormat="1" x14ac:dyDescent="0.15">
      <c r="J518" s="71"/>
      <c r="K518" s="71"/>
      <c r="M518" s="71"/>
      <c r="N518" s="72"/>
      <c r="O518" s="73"/>
      <c r="P518" s="71"/>
      <c r="Q518" s="71"/>
    </row>
    <row r="519" spans="10:17" s="68" customFormat="1" x14ac:dyDescent="0.15">
      <c r="J519" s="71"/>
      <c r="K519" s="71"/>
      <c r="M519" s="71"/>
      <c r="N519" s="72"/>
      <c r="O519" s="73"/>
      <c r="P519" s="71"/>
      <c r="Q519" s="71"/>
    </row>
    <row r="520" spans="10:17" s="68" customFormat="1" x14ac:dyDescent="0.15">
      <c r="J520" s="71"/>
      <c r="K520" s="71"/>
      <c r="M520" s="71"/>
      <c r="N520" s="72"/>
      <c r="O520" s="73"/>
      <c r="P520" s="71"/>
      <c r="Q520" s="71"/>
    </row>
    <row r="521" spans="10:17" s="68" customFormat="1" x14ac:dyDescent="0.15">
      <c r="J521" s="71"/>
      <c r="K521" s="71"/>
      <c r="M521" s="71"/>
      <c r="N521" s="72"/>
      <c r="O521" s="73"/>
      <c r="P521" s="71"/>
      <c r="Q521" s="71"/>
    </row>
    <row r="522" spans="10:17" s="68" customFormat="1" x14ac:dyDescent="0.15">
      <c r="J522" s="71"/>
      <c r="K522" s="71"/>
      <c r="M522" s="71"/>
      <c r="N522" s="72"/>
      <c r="O522" s="73"/>
      <c r="P522" s="71"/>
      <c r="Q522" s="71"/>
    </row>
    <row r="523" spans="10:17" s="68" customFormat="1" x14ac:dyDescent="0.15">
      <c r="J523" s="71"/>
      <c r="K523" s="71"/>
      <c r="M523" s="71"/>
      <c r="N523" s="72"/>
      <c r="O523" s="73"/>
      <c r="P523" s="71"/>
      <c r="Q523" s="71"/>
    </row>
    <row r="524" spans="10:17" s="68" customFormat="1" x14ac:dyDescent="0.15">
      <c r="J524" s="71"/>
      <c r="K524" s="71"/>
      <c r="M524" s="71"/>
      <c r="N524" s="72"/>
      <c r="O524" s="73"/>
      <c r="P524" s="71"/>
      <c r="Q524" s="71"/>
    </row>
    <row r="525" spans="10:17" s="68" customFormat="1" x14ac:dyDescent="0.15">
      <c r="J525" s="71"/>
      <c r="K525" s="71"/>
      <c r="M525" s="71"/>
      <c r="N525" s="72"/>
      <c r="O525" s="73"/>
      <c r="P525" s="71"/>
      <c r="Q525" s="71"/>
    </row>
    <row r="526" spans="10:17" s="68" customFormat="1" x14ac:dyDescent="0.15">
      <c r="J526" s="71"/>
      <c r="K526" s="71"/>
      <c r="M526" s="71"/>
      <c r="N526" s="72"/>
      <c r="O526" s="73"/>
      <c r="P526" s="71"/>
      <c r="Q526" s="71"/>
    </row>
    <row r="527" spans="10:17" s="68" customFormat="1" x14ac:dyDescent="0.15">
      <c r="J527" s="71"/>
      <c r="K527" s="71"/>
      <c r="M527" s="71"/>
      <c r="N527" s="72"/>
      <c r="O527" s="73"/>
      <c r="P527" s="71"/>
      <c r="Q527" s="71"/>
    </row>
    <row r="528" spans="10:17" s="68" customFormat="1" x14ac:dyDescent="0.15">
      <c r="J528" s="71"/>
      <c r="K528" s="71"/>
      <c r="M528" s="71"/>
      <c r="N528" s="72"/>
      <c r="O528" s="73"/>
      <c r="P528" s="71"/>
      <c r="Q528" s="71"/>
    </row>
    <row r="529" spans="10:17" s="68" customFormat="1" x14ac:dyDescent="0.15">
      <c r="J529" s="71"/>
      <c r="K529" s="71"/>
      <c r="M529" s="71"/>
      <c r="N529" s="72"/>
      <c r="O529" s="73"/>
      <c r="P529" s="71"/>
      <c r="Q529" s="71"/>
    </row>
    <row r="530" spans="10:17" s="68" customFormat="1" x14ac:dyDescent="0.15">
      <c r="J530" s="71"/>
      <c r="K530" s="71"/>
      <c r="M530" s="71"/>
      <c r="N530" s="72"/>
      <c r="O530" s="73"/>
      <c r="P530" s="71"/>
      <c r="Q530" s="71"/>
    </row>
    <row r="531" spans="10:17" s="68" customFormat="1" x14ac:dyDescent="0.15">
      <c r="J531" s="71"/>
      <c r="K531" s="71"/>
      <c r="M531" s="71"/>
      <c r="N531" s="72"/>
      <c r="O531" s="73"/>
      <c r="P531" s="71"/>
      <c r="Q531" s="71"/>
    </row>
    <row r="532" spans="10:17" s="68" customFormat="1" x14ac:dyDescent="0.15">
      <c r="J532" s="71"/>
      <c r="K532" s="71"/>
      <c r="M532" s="71"/>
      <c r="N532" s="72"/>
      <c r="O532" s="73"/>
      <c r="P532" s="71"/>
      <c r="Q532" s="71"/>
    </row>
    <row r="533" spans="10:17" s="68" customFormat="1" x14ac:dyDescent="0.15">
      <c r="J533" s="71"/>
      <c r="K533" s="71"/>
      <c r="M533" s="71"/>
      <c r="N533" s="72"/>
      <c r="O533" s="73"/>
      <c r="P533" s="71"/>
      <c r="Q533" s="71"/>
    </row>
    <row r="534" spans="10:17" s="68" customFormat="1" x14ac:dyDescent="0.15">
      <c r="J534" s="71"/>
      <c r="K534" s="71"/>
      <c r="M534" s="71"/>
      <c r="N534" s="72"/>
      <c r="O534" s="73"/>
      <c r="P534" s="71"/>
      <c r="Q534" s="71"/>
    </row>
    <row r="535" spans="10:17" s="68" customFormat="1" x14ac:dyDescent="0.15">
      <c r="J535" s="71"/>
      <c r="K535" s="71"/>
      <c r="M535" s="71"/>
      <c r="N535" s="72"/>
      <c r="O535" s="73"/>
      <c r="P535" s="71"/>
      <c r="Q535" s="71"/>
    </row>
    <row r="536" spans="10:17" s="68" customFormat="1" x14ac:dyDescent="0.15">
      <c r="J536" s="71"/>
      <c r="K536" s="71"/>
      <c r="M536" s="71"/>
      <c r="N536" s="72"/>
      <c r="O536" s="73"/>
      <c r="P536" s="71"/>
      <c r="Q536" s="71"/>
    </row>
    <row r="537" spans="10:17" s="68" customFormat="1" x14ac:dyDescent="0.15">
      <c r="J537" s="71"/>
      <c r="K537" s="71"/>
      <c r="M537" s="71"/>
      <c r="N537" s="72"/>
      <c r="O537" s="73"/>
      <c r="P537" s="71"/>
      <c r="Q537" s="71"/>
    </row>
    <row r="538" spans="10:17" s="68" customFormat="1" x14ac:dyDescent="0.15">
      <c r="J538" s="71"/>
      <c r="K538" s="71"/>
      <c r="M538" s="71"/>
      <c r="N538" s="72"/>
      <c r="O538" s="73"/>
      <c r="P538" s="71"/>
      <c r="Q538" s="71"/>
    </row>
    <row r="539" spans="10:17" s="68" customFormat="1" x14ac:dyDescent="0.15">
      <c r="J539" s="71"/>
      <c r="K539" s="71"/>
      <c r="M539" s="71"/>
      <c r="N539" s="72"/>
      <c r="O539" s="73"/>
      <c r="P539" s="71"/>
      <c r="Q539" s="71"/>
    </row>
    <row r="540" spans="10:17" s="68" customFormat="1" x14ac:dyDescent="0.15">
      <c r="J540" s="71"/>
      <c r="K540" s="71"/>
      <c r="M540" s="71"/>
      <c r="N540" s="72"/>
      <c r="O540" s="73"/>
      <c r="P540" s="71"/>
      <c r="Q540" s="71"/>
    </row>
    <row r="541" spans="10:17" s="68" customFormat="1" x14ac:dyDescent="0.15">
      <c r="J541" s="71"/>
      <c r="K541" s="71"/>
      <c r="M541" s="71"/>
      <c r="N541" s="72"/>
      <c r="O541" s="73"/>
      <c r="P541" s="71"/>
      <c r="Q541" s="71"/>
    </row>
    <row r="542" spans="10:17" s="68" customFormat="1" x14ac:dyDescent="0.15">
      <c r="J542" s="71"/>
      <c r="K542" s="71"/>
      <c r="M542" s="71"/>
      <c r="N542" s="72"/>
      <c r="O542" s="73"/>
      <c r="P542" s="71"/>
      <c r="Q542" s="71"/>
    </row>
    <row r="543" spans="10:17" s="68" customFormat="1" x14ac:dyDescent="0.15">
      <c r="J543" s="71"/>
      <c r="K543" s="71"/>
      <c r="M543" s="71"/>
      <c r="N543" s="72"/>
      <c r="O543" s="73"/>
      <c r="P543" s="71"/>
      <c r="Q543" s="71"/>
    </row>
    <row r="544" spans="10:17" s="68" customFormat="1" x14ac:dyDescent="0.15">
      <c r="J544" s="71"/>
      <c r="K544" s="71"/>
      <c r="M544" s="71"/>
      <c r="N544" s="72"/>
      <c r="O544" s="73"/>
      <c r="P544" s="71"/>
      <c r="Q544" s="71"/>
    </row>
    <row r="545" spans="10:17" s="68" customFormat="1" x14ac:dyDescent="0.15">
      <c r="J545" s="71"/>
      <c r="K545" s="71"/>
      <c r="M545" s="71"/>
      <c r="N545" s="72"/>
      <c r="O545" s="73"/>
      <c r="P545" s="71"/>
      <c r="Q545" s="71"/>
    </row>
    <row r="546" spans="10:17" s="68" customFormat="1" x14ac:dyDescent="0.15">
      <c r="J546" s="71"/>
      <c r="K546" s="71"/>
      <c r="M546" s="71"/>
      <c r="N546" s="72"/>
      <c r="O546" s="73"/>
      <c r="P546" s="71"/>
      <c r="Q546" s="71"/>
    </row>
    <row r="547" spans="10:17" s="68" customFormat="1" x14ac:dyDescent="0.15">
      <c r="J547" s="71"/>
      <c r="K547" s="71"/>
      <c r="M547" s="71"/>
      <c r="N547" s="72"/>
      <c r="O547" s="73"/>
      <c r="P547" s="71"/>
      <c r="Q547" s="71"/>
    </row>
    <row r="548" spans="10:17" s="68" customFormat="1" x14ac:dyDescent="0.15">
      <c r="J548" s="71"/>
      <c r="K548" s="71"/>
      <c r="M548" s="71"/>
      <c r="N548" s="72"/>
      <c r="O548" s="73"/>
      <c r="P548" s="71"/>
      <c r="Q548" s="71"/>
    </row>
    <row r="549" spans="10:17" s="68" customFormat="1" x14ac:dyDescent="0.15">
      <c r="J549" s="71"/>
      <c r="K549" s="71"/>
      <c r="M549" s="71"/>
      <c r="N549" s="72"/>
      <c r="O549" s="73"/>
      <c r="P549" s="71"/>
      <c r="Q549" s="71"/>
    </row>
    <row r="550" spans="10:17" s="68" customFormat="1" x14ac:dyDescent="0.15">
      <c r="J550" s="71"/>
      <c r="K550" s="71"/>
      <c r="M550" s="71"/>
      <c r="N550" s="72"/>
      <c r="O550" s="73"/>
      <c r="P550" s="71"/>
      <c r="Q550" s="71"/>
    </row>
    <row r="551" spans="10:17" s="68" customFormat="1" x14ac:dyDescent="0.15">
      <c r="J551" s="71"/>
      <c r="K551" s="71"/>
      <c r="M551" s="71"/>
      <c r="N551" s="72"/>
      <c r="O551" s="73"/>
      <c r="P551" s="71"/>
      <c r="Q551" s="71"/>
    </row>
    <row r="552" spans="10:17" s="68" customFormat="1" x14ac:dyDescent="0.15">
      <c r="J552" s="71"/>
      <c r="K552" s="71"/>
      <c r="M552" s="71"/>
      <c r="N552" s="72"/>
      <c r="O552" s="73"/>
      <c r="P552" s="71"/>
      <c r="Q552" s="71"/>
    </row>
    <row r="553" spans="10:17" s="68" customFormat="1" x14ac:dyDescent="0.15">
      <c r="J553" s="71"/>
      <c r="K553" s="71"/>
      <c r="M553" s="71"/>
      <c r="N553" s="72"/>
      <c r="O553" s="73"/>
      <c r="P553" s="71"/>
      <c r="Q553" s="71"/>
    </row>
    <row r="554" spans="10:17" s="68" customFormat="1" x14ac:dyDescent="0.15">
      <c r="J554" s="71"/>
      <c r="K554" s="71"/>
      <c r="M554" s="71"/>
      <c r="N554" s="72"/>
      <c r="O554" s="73"/>
      <c r="P554" s="71"/>
      <c r="Q554" s="71"/>
    </row>
    <row r="555" spans="10:17" s="68" customFormat="1" x14ac:dyDescent="0.15">
      <c r="J555" s="71"/>
      <c r="K555" s="71"/>
      <c r="M555" s="71"/>
      <c r="N555" s="72"/>
      <c r="O555" s="73"/>
      <c r="P555" s="71"/>
      <c r="Q555" s="71"/>
    </row>
    <row r="556" spans="10:17" s="68" customFormat="1" x14ac:dyDescent="0.15">
      <c r="J556" s="71"/>
      <c r="K556" s="71"/>
      <c r="M556" s="71"/>
      <c r="N556" s="72"/>
      <c r="O556" s="73"/>
      <c r="P556" s="71"/>
      <c r="Q556" s="71"/>
    </row>
    <row r="557" spans="10:17" s="68" customFormat="1" x14ac:dyDescent="0.15">
      <c r="J557" s="71"/>
      <c r="K557" s="71"/>
      <c r="M557" s="71"/>
      <c r="N557" s="72"/>
      <c r="O557" s="73"/>
      <c r="P557" s="71"/>
      <c r="Q557" s="71"/>
    </row>
    <row r="558" spans="10:17" s="68" customFormat="1" x14ac:dyDescent="0.15">
      <c r="J558" s="71"/>
      <c r="K558" s="71"/>
      <c r="M558" s="71"/>
      <c r="N558" s="72"/>
      <c r="O558" s="73"/>
      <c r="P558" s="71"/>
      <c r="Q558" s="71"/>
    </row>
    <row r="559" spans="10:17" s="68" customFormat="1" x14ac:dyDescent="0.15">
      <c r="J559" s="71"/>
      <c r="K559" s="71"/>
      <c r="M559" s="71"/>
      <c r="N559" s="72"/>
      <c r="O559" s="73"/>
      <c r="P559" s="71"/>
      <c r="Q559" s="71"/>
    </row>
    <row r="560" spans="10:17" s="68" customFormat="1" x14ac:dyDescent="0.15">
      <c r="J560" s="71"/>
      <c r="K560" s="71"/>
      <c r="M560" s="71"/>
      <c r="N560" s="72"/>
      <c r="O560" s="73"/>
      <c r="P560" s="71"/>
      <c r="Q560" s="71"/>
    </row>
    <row r="561" spans="10:17" s="68" customFormat="1" x14ac:dyDescent="0.15">
      <c r="J561" s="71"/>
      <c r="K561" s="71"/>
      <c r="M561" s="71"/>
      <c r="N561" s="72"/>
      <c r="O561" s="73"/>
      <c r="P561" s="71"/>
      <c r="Q561" s="71"/>
    </row>
    <row r="562" spans="10:17" s="68" customFormat="1" x14ac:dyDescent="0.15">
      <c r="J562" s="71"/>
      <c r="K562" s="71"/>
      <c r="M562" s="71"/>
      <c r="N562" s="72"/>
      <c r="O562" s="73"/>
      <c r="P562" s="71"/>
      <c r="Q562" s="71"/>
    </row>
    <row r="563" spans="10:17" s="68" customFormat="1" x14ac:dyDescent="0.15">
      <c r="J563" s="71"/>
      <c r="K563" s="71"/>
      <c r="M563" s="71"/>
      <c r="N563" s="72"/>
      <c r="O563" s="73"/>
      <c r="P563" s="71"/>
      <c r="Q563" s="71"/>
    </row>
    <row r="564" spans="10:17" s="68" customFormat="1" x14ac:dyDescent="0.15">
      <c r="J564" s="71"/>
      <c r="K564" s="71"/>
      <c r="M564" s="71"/>
      <c r="N564" s="72"/>
      <c r="O564" s="73"/>
      <c r="P564" s="71"/>
      <c r="Q564" s="71"/>
    </row>
    <row r="565" spans="10:17" s="68" customFormat="1" x14ac:dyDescent="0.15">
      <c r="J565" s="71"/>
      <c r="K565" s="71"/>
      <c r="M565" s="71"/>
      <c r="N565" s="72"/>
      <c r="O565" s="73"/>
      <c r="P565" s="71"/>
      <c r="Q565" s="71"/>
    </row>
    <row r="566" spans="10:17" s="68" customFormat="1" x14ac:dyDescent="0.15">
      <c r="J566" s="71"/>
      <c r="K566" s="71"/>
      <c r="M566" s="71"/>
      <c r="N566" s="72"/>
      <c r="O566" s="73"/>
      <c r="P566" s="71"/>
      <c r="Q566" s="71"/>
    </row>
    <row r="567" spans="10:17" s="68" customFormat="1" x14ac:dyDescent="0.15">
      <c r="J567" s="71"/>
      <c r="K567" s="71"/>
      <c r="M567" s="71"/>
      <c r="N567" s="72"/>
      <c r="O567" s="73"/>
      <c r="P567" s="71"/>
      <c r="Q567" s="71"/>
    </row>
    <row r="568" spans="10:17" s="68" customFormat="1" x14ac:dyDescent="0.15">
      <c r="J568" s="71"/>
      <c r="K568" s="71"/>
      <c r="M568" s="71"/>
      <c r="N568" s="72"/>
      <c r="O568" s="73"/>
      <c r="P568" s="71"/>
      <c r="Q568" s="71"/>
    </row>
    <row r="569" spans="10:17" s="68" customFormat="1" x14ac:dyDescent="0.15">
      <c r="J569" s="71"/>
      <c r="K569" s="71"/>
      <c r="M569" s="71"/>
      <c r="N569" s="72"/>
      <c r="O569" s="73"/>
      <c r="P569" s="71"/>
      <c r="Q569" s="71"/>
    </row>
    <row r="570" spans="10:17" s="68" customFormat="1" x14ac:dyDescent="0.15">
      <c r="J570" s="71"/>
      <c r="K570" s="71"/>
      <c r="M570" s="71"/>
      <c r="N570" s="72"/>
      <c r="O570" s="73"/>
      <c r="P570" s="71"/>
      <c r="Q570" s="71"/>
    </row>
    <row r="571" spans="10:17" s="68" customFormat="1" x14ac:dyDescent="0.15">
      <c r="J571" s="71"/>
      <c r="K571" s="71"/>
      <c r="M571" s="71"/>
      <c r="N571" s="72"/>
      <c r="O571" s="73"/>
      <c r="P571" s="71"/>
      <c r="Q571" s="71"/>
    </row>
    <row r="572" spans="10:17" s="68" customFormat="1" x14ac:dyDescent="0.15">
      <c r="J572" s="71"/>
      <c r="K572" s="71"/>
      <c r="M572" s="71"/>
      <c r="N572" s="72"/>
      <c r="O572" s="73"/>
      <c r="P572" s="71"/>
      <c r="Q572" s="71"/>
    </row>
    <row r="573" spans="10:17" s="68" customFormat="1" x14ac:dyDescent="0.15">
      <c r="J573" s="71"/>
      <c r="K573" s="71"/>
      <c r="M573" s="71"/>
      <c r="N573" s="72"/>
      <c r="O573" s="73"/>
      <c r="P573" s="71"/>
      <c r="Q573" s="71"/>
    </row>
    <row r="574" spans="10:17" s="68" customFormat="1" x14ac:dyDescent="0.15">
      <c r="J574" s="71"/>
      <c r="K574" s="71"/>
      <c r="M574" s="71"/>
      <c r="N574" s="72"/>
      <c r="O574" s="73"/>
      <c r="P574" s="71"/>
      <c r="Q574" s="71"/>
    </row>
    <row r="575" spans="10:17" s="68" customFormat="1" x14ac:dyDescent="0.15">
      <c r="J575" s="71"/>
      <c r="K575" s="71"/>
      <c r="M575" s="71"/>
      <c r="N575" s="72"/>
      <c r="O575" s="73"/>
      <c r="P575" s="71"/>
      <c r="Q575" s="71"/>
    </row>
    <row r="576" spans="10:17" s="68" customFormat="1" x14ac:dyDescent="0.15">
      <c r="J576" s="71"/>
      <c r="K576" s="71"/>
      <c r="M576" s="71"/>
      <c r="N576" s="72"/>
      <c r="O576" s="73"/>
      <c r="P576" s="71"/>
      <c r="Q576" s="71"/>
    </row>
    <row r="577" spans="10:17" s="68" customFormat="1" x14ac:dyDescent="0.15">
      <c r="J577" s="71"/>
      <c r="K577" s="71"/>
      <c r="M577" s="71"/>
      <c r="N577" s="72"/>
      <c r="O577" s="73"/>
      <c r="P577" s="71"/>
      <c r="Q577" s="71"/>
    </row>
    <row r="578" spans="10:17" s="68" customFormat="1" x14ac:dyDescent="0.15">
      <c r="J578" s="71"/>
      <c r="K578" s="71"/>
      <c r="M578" s="71"/>
      <c r="N578" s="72"/>
      <c r="O578" s="73"/>
      <c r="P578" s="71"/>
      <c r="Q578" s="71"/>
    </row>
    <row r="579" spans="10:17" s="68" customFormat="1" x14ac:dyDescent="0.15">
      <c r="J579" s="71"/>
      <c r="K579" s="71"/>
      <c r="M579" s="71"/>
      <c r="N579" s="72"/>
      <c r="O579" s="73"/>
      <c r="P579" s="71"/>
      <c r="Q579" s="71"/>
    </row>
    <row r="580" spans="10:17" s="68" customFormat="1" x14ac:dyDescent="0.15">
      <c r="J580" s="71"/>
      <c r="K580" s="71"/>
      <c r="M580" s="71"/>
      <c r="N580" s="72"/>
      <c r="O580" s="73"/>
      <c r="P580" s="71"/>
      <c r="Q580" s="71"/>
    </row>
    <row r="581" spans="10:17" s="68" customFormat="1" x14ac:dyDescent="0.15">
      <c r="J581" s="71"/>
      <c r="K581" s="71"/>
      <c r="M581" s="71"/>
      <c r="N581" s="72"/>
      <c r="O581" s="73"/>
      <c r="P581" s="71"/>
      <c r="Q581" s="71"/>
    </row>
    <row r="582" spans="10:17" s="68" customFormat="1" x14ac:dyDescent="0.15">
      <c r="J582" s="71"/>
      <c r="K582" s="71"/>
      <c r="M582" s="71"/>
      <c r="N582" s="72"/>
      <c r="O582" s="73"/>
      <c r="P582" s="71"/>
      <c r="Q582" s="71"/>
    </row>
    <row r="583" spans="10:17" s="68" customFormat="1" x14ac:dyDescent="0.15">
      <c r="J583" s="71"/>
      <c r="K583" s="71"/>
      <c r="M583" s="71"/>
      <c r="N583" s="72"/>
      <c r="O583" s="73"/>
      <c r="P583" s="71"/>
      <c r="Q583" s="71"/>
    </row>
    <row r="584" spans="10:17" s="68" customFormat="1" x14ac:dyDescent="0.15">
      <c r="J584" s="71"/>
      <c r="K584" s="71"/>
      <c r="M584" s="71"/>
      <c r="N584" s="72"/>
      <c r="O584" s="73"/>
      <c r="P584" s="71"/>
      <c r="Q584" s="71"/>
    </row>
    <row r="585" spans="10:17" s="68" customFormat="1" x14ac:dyDescent="0.15">
      <c r="J585" s="71"/>
      <c r="K585" s="71"/>
      <c r="M585" s="71"/>
      <c r="N585" s="72"/>
      <c r="O585" s="73"/>
      <c r="P585" s="71"/>
      <c r="Q585" s="71"/>
    </row>
    <row r="586" spans="10:17" s="68" customFormat="1" x14ac:dyDescent="0.15">
      <c r="J586" s="71"/>
      <c r="K586" s="71"/>
      <c r="M586" s="71"/>
      <c r="N586" s="72"/>
      <c r="O586" s="73"/>
      <c r="P586" s="71"/>
      <c r="Q586" s="71"/>
    </row>
    <row r="587" spans="10:17" s="68" customFormat="1" x14ac:dyDescent="0.15">
      <c r="J587" s="71"/>
      <c r="K587" s="71"/>
      <c r="M587" s="71"/>
      <c r="N587" s="72"/>
      <c r="O587" s="73"/>
      <c r="P587" s="71"/>
      <c r="Q587" s="71"/>
    </row>
    <row r="588" spans="10:17" s="68" customFormat="1" x14ac:dyDescent="0.15">
      <c r="J588" s="71"/>
      <c r="K588" s="71"/>
      <c r="M588" s="71"/>
      <c r="N588" s="72"/>
      <c r="O588" s="73"/>
      <c r="P588" s="71"/>
      <c r="Q588" s="71"/>
    </row>
    <row r="589" spans="10:17" s="68" customFormat="1" x14ac:dyDescent="0.15">
      <c r="J589" s="71"/>
      <c r="K589" s="71"/>
      <c r="M589" s="71"/>
      <c r="N589" s="72"/>
      <c r="O589" s="73"/>
      <c r="P589" s="71"/>
      <c r="Q589" s="71"/>
    </row>
    <row r="590" spans="10:17" s="68" customFormat="1" x14ac:dyDescent="0.15">
      <c r="J590" s="71"/>
      <c r="K590" s="71"/>
      <c r="M590" s="71"/>
      <c r="N590" s="72"/>
      <c r="O590" s="73"/>
      <c r="P590" s="71"/>
      <c r="Q590" s="71"/>
    </row>
    <row r="591" spans="10:17" s="68" customFormat="1" x14ac:dyDescent="0.15">
      <c r="J591" s="71"/>
      <c r="K591" s="71"/>
      <c r="M591" s="71"/>
      <c r="N591" s="72"/>
      <c r="O591" s="73"/>
      <c r="P591" s="71"/>
      <c r="Q591" s="71"/>
    </row>
    <row r="592" spans="10:17" s="68" customFormat="1" x14ac:dyDescent="0.15">
      <c r="J592" s="71"/>
      <c r="K592" s="71"/>
      <c r="M592" s="71"/>
      <c r="N592" s="72"/>
      <c r="O592" s="73"/>
      <c r="P592" s="71"/>
      <c r="Q592" s="71"/>
    </row>
    <row r="593" spans="10:17" s="68" customFormat="1" x14ac:dyDescent="0.15">
      <c r="J593" s="71"/>
      <c r="K593" s="71"/>
      <c r="M593" s="71"/>
      <c r="N593" s="72"/>
      <c r="O593" s="73"/>
      <c r="P593" s="71"/>
      <c r="Q593" s="71"/>
    </row>
    <row r="594" spans="10:17" s="68" customFormat="1" x14ac:dyDescent="0.15">
      <c r="J594" s="71"/>
      <c r="K594" s="71"/>
      <c r="M594" s="71"/>
      <c r="N594" s="72"/>
      <c r="O594" s="73"/>
      <c r="P594" s="71"/>
      <c r="Q594" s="71"/>
    </row>
    <row r="595" spans="10:17" s="68" customFormat="1" x14ac:dyDescent="0.15">
      <c r="J595" s="71"/>
      <c r="K595" s="71"/>
      <c r="M595" s="71"/>
      <c r="N595" s="72"/>
      <c r="O595" s="73"/>
      <c r="P595" s="71"/>
      <c r="Q595" s="71"/>
    </row>
    <row r="596" spans="10:17" s="68" customFormat="1" x14ac:dyDescent="0.15">
      <c r="J596" s="71"/>
      <c r="K596" s="71"/>
      <c r="M596" s="71"/>
      <c r="N596" s="72"/>
      <c r="O596" s="73"/>
      <c r="P596" s="71"/>
      <c r="Q596" s="71"/>
    </row>
    <row r="597" spans="10:17" s="68" customFormat="1" x14ac:dyDescent="0.15">
      <c r="J597" s="71"/>
      <c r="K597" s="71"/>
      <c r="M597" s="71"/>
      <c r="N597" s="72"/>
      <c r="O597" s="73"/>
      <c r="P597" s="71"/>
      <c r="Q597" s="71"/>
    </row>
    <row r="598" spans="10:17" s="68" customFormat="1" x14ac:dyDescent="0.15">
      <c r="J598" s="71"/>
      <c r="K598" s="71"/>
      <c r="M598" s="71"/>
      <c r="N598" s="72"/>
      <c r="O598" s="73"/>
      <c r="P598" s="71"/>
      <c r="Q598" s="71"/>
    </row>
    <row r="599" spans="10:17" s="68" customFormat="1" x14ac:dyDescent="0.15">
      <c r="J599" s="71"/>
      <c r="K599" s="71"/>
      <c r="M599" s="71"/>
      <c r="N599" s="72"/>
      <c r="O599" s="73"/>
      <c r="P599" s="71"/>
      <c r="Q599" s="71"/>
    </row>
    <row r="600" spans="10:17" s="68" customFormat="1" x14ac:dyDescent="0.15">
      <c r="J600" s="71"/>
      <c r="K600" s="71"/>
      <c r="M600" s="71"/>
      <c r="N600" s="72"/>
      <c r="O600" s="73"/>
      <c r="P600" s="71"/>
      <c r="Q600" s="71"/>
    </row>
    <row r="601" spans="10:17" s="68" customFormat="1" x14ac:dyDescent="0.15">
      <c r="J601" s="71"/>
      <c r="K601" s="71"/>
      <c r="M601" s="71"/>
      <c r="N601" s="72"/>
      <c r="O601" s="73"/>
      <c r="P601" s="71"/>
      <c r="Q601" s="71"/>
    </row>
    <row r="602" spans="10:17" s="68" customFormat="1" x14ac:dyDescent="0.15">
      <c r="J602" s="71"/>
      <c r="K602" s="71"/>
      <c r="M602" s="71"/>
      <c r="N602" s="72"/>
      <c r="O602" s="73"/>
      <c r="P602" s="71"/>
      <c r="Q602" s="71"/>
    </row>
    <row r="603" spans="10:17" s="68" customFormat="1" x14ac:dyDescent="0.15">
      <c r="J603" s="71"/>
      <c r="K603" s="71"/>
      <c r="M603" s="71"/>
      <c r="N603" s="72"/>
      <c r="O603" s="73"/>
      <c r="P603" s="71"/>
      <c r="Q603" s="71"/>
    </row>
    <row r="604" spans="10:17" s="68" customFormat="1" x14ac:dyDescent="0.15">
      <c r="J604" s="71"/>
      <c r="K604" s="71"/>
      <c r="M604" s="71"/>
      <c r="N604" s="72"/>
      <c r="O604" s="73"/>
      <c r="P604" s="71"/>
      <c r="Q604" s="71"/>
    </row>
    <row r="605" spans="10:17" s="68" customFormat="1" x14ac:dyDescent="0.15">
      <c r="J605" s="71"/>
      <c r="K605" s="71"/>
      <c r="M605" s="71"/>
      <c r="N605" s="72"/>
      <c r="O605" s="73"/>
      <c r="P605" s="71"/>
      <c r="Q605" s="71"/>
    </row>
    <row r="606" spans="10:17" s="68" customFormat="1" x14ac:dyDescent="0.15">
      <c r="J606" s="71"/>
      <c r="K606" s="71"/>
      <c r="M606" s="71"/>
      <c r="N606" s="73"/>
      <c r="O606" s="73"/>
      <c r="P606" s="71"/>
      <c r="Q606" s="71"/>
    </row>
    <row r="607" spans="10:17" s="68" customFormat="1" x14ac:dyDescent="0.15">
      <c r="J607" s="71"/>
      <c r="K607" s="71"/>
      <c r="M607" s="71"/>
      <c r="N607" s="73"/>
      <c r="O607" s="73"/>
      <c r="P607" s="71"/>
      <c r="Q607" s="71"/>
    </row>
    <row r="608" spans="10:17" s="68" customFormat="1" x14ac:dyDescent="0.15">
      <c r="J608" s="71"/>
      <c r="K608" s="71"/>
      <c r="M608" s="71"/>
      <c r="N608" s="73"/>
      <c r="O608" s="73"/>
      <c r="P608" s="71"/>
      <c r="Q608" s="71"/>
    </row>
    <row r="609" spans="10:17" s="68" customFormat="1" x14ac:dyDescent="0.15">
      <c r="J609" s="71"/>
      <c r="K609" s="71"/>
      <c r="M609" s="71"/>
      <c r="N609" s="73"/>
      <c r="O609" s="73"/>
      <c r="P609" s="71"/>
      <c r="Q609" s="71"/>
    </row>
    <row r="610" spans="10:17" s="68" customFormat="1" x14ac:dyDescent="0.15">
      <c r="J610" s="71"/>
      <c r="K610" s="71"/>
      <c r="M610" s="71"/>
      <c r="N610" s="73"/>
      <c r="O610" s="73"/>
      <c r="P610" s="71"/>
      <c r="Q610" s="71"/>
    </row>
    <row r="611" spans="10:17" s="68" customFormat="1" x14ac:dyDescent="0.15">
      <c r="J611" s="71"/>
      <c r="K611" s="71"/>
      <c r="M611" s="71"/>
      <c r="N611" s="73"/>
      <c r="O611" s="73"/>
      <c r="P611" s="71"/>
      <c r="Q611" s="71"/>
    </row>
    <row r="612" spans="10:17" s="68" customFormat="1" x14ac:dyDescent="0.15">
      <c r="J612" s="71"/>
      <c r="K612" s="71"/>
      <c r="M612" s="71"/>
      <c r="N612" s="73"/>
      <c r="O612" s="73"/>
      <c r="P612" s="71"/>
      <c r="Q612" s="71"/>
    </row>
    <row r="613" spans="10:17" s="68" customFormat="1" x14ac:dyDescent="0.15">
      <c r="J613" s="71"/>
      <c r="K613" s="71"/>
      <c r="M613" s="71"/>
      <c r="N613" s="73"/>
      <c r="O613" s="73"/>
      <c r="P613" s="71"/>
      <c r="Q613" s="71"/>
    </row>
    <row r="614" spans="10:17" s="68" customFormat="1" x14ac:dyDescent="0.15">
      <c r="J614" s="71"/>
      <c r="K614" s="71"/>
      <c r="M614" s="71"/>
      <c r="N614" s="73"/>
      <c r="O614" s="73"/>
      <c r="P614" s="71"/>
      <c r="Q614" s="71"/>
    </row>
  </sheetData>
  <sheetProtection algorithmName="SHA-512" hashValue="OwiHzr1V6ZAgSfi3gpSKr61OXeLjWLCI/36XzaV588GsBRz9V26rtmMsX1hksAp03TUC1wFWVQB951emihpU5w==" saltValue="idvimUg27UPEmXQPmazWXA==" spinCount="100000" sheet="1" scenarios="1" formatCells="0" formatColumns="0" formatRows="0" insertRows="0" sort="0" autoFilter="0" pivotTables="0"/>
  <protectedRanges>
    <protectedRange algorithmName="SHA-512" hashValue="GJq1QQS3l60JmIfS2m6e4ZxBzCOZUKMZnOqLOc78P2kSNex6UiCHqY2N2sn8WSffT5yOdaQF4XAta1oKzlwIVQ==" saltValue="NVWRZUL4+QXGTDeFokU7Hw==" spinCount="100000" sqref="Q10:Q11 Q13:Q246" name="Uurloon"/>
  </protectedRanges>
  <mergeCells count="2">
    <mergeCell ref="B3:R6"/>
    <mergeCell ref="B8:R8"/>
  </mergeCells>
  <conditionalFormatting sqref="M11:P11 M14:P246">
    <cfRule type="expression" dxfId="4" priority="3">
      <formula>#REF!="Nee"</formula>
    </cfRule>
  </conditionalFormatting>
  <conditionalFormatting sqref="O10">
    <cfRule type="expression" dxfId="3" priority="2">
      <formula>#REF!="Nee"</formula>
    </cfRule>
  </conditionalFormatting>
  <conditionalFormatting sqref="P10">
    <cfRule type="expression" dxfId="2" priority="1">
      <formula>#REF!="Nee"</formula>
    </cfRule>
  </conditionalFormatting>
  <dataValidations count="1">
    <dataValidation type="list" allowBlank="1" showInputMessage="1" showErrorMessage="1" sqref="E14:E32" xr:uid="{2F2081D1-BD3F-475A-A0F7-A2FBD6419FF4}">
      <formula1>$T$14:$T$15</formula1>
    </dataValidation>
  </dataValidations>
  <pageMargins left="1.3541666666666667E-3" right="0.7" top="0.75" bottom="0.75" header="0.3" footer="0.3"/>
  <pageSetup paperSize="9" scale="68" orientation="landscape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99F9AB-60B9-4DCB-A439-A0371210936F}">
  <sheetPr>
    <tabColor rgb="FFE63329"/>
    <pageSetUpPr fitToPage="1"/>
  </sheetPr>
  <dimension ref="B2:BR158"/>
  <sheetViews>
    <sheetView showGridLines="0" topLeftCell="B1" zoomScaleNormal="100" workbookViewId="0">
      <selection activeCell="B2" sqref="B2"/>
    </sheetView>
  </sheetViews>
  <sheetFormatPr defaultColWidth="9" defaultRowHeight="12.75" x14ac:dyDescent="0.15"/>
  <cols>
    <col min="1" max="1" width="4.125" style="7" customWidth="1"/>
    <col min="2" max="2" width="26.125" style="10" customWidth="1"/>
    <col min="3" max="3" width="19.875" style="10" customWidth="1"/>
    <col min="4" max="4" width="24.5" style="10" customWidth="1"/>
    <col min="5" max="5" width="40.375" style="10" customWidth="1"/>
    <col min="6" max="6" width="28" style="10" customWidth="1"/>
    <col min="7" max="7" width="23.625" style="10" customWidth="1"/>
    <col min="8" max="8" width="30.875" style="15" customWidth="1"/>
    <col min="9" max="9" width="31.625" style="10" customWidth="1"/>
    <col min="10" max="10" width="17.75" style="10" customWidth="1"/>
    <col min="11" max="11" width="10.75" style="15" hidden="1" customWidth="1"/>
    <col min="12" max="12" width="21.125" style="17" hidden="1" customWidth="1"/>
    <col min="13" max="13" width="13.5" style="17" hidden="1" customWidth="1"/>
    <col min="14" max="14" width="14.375" style="15" hidden="1" customWidth="1"/>
    <col min="15" max="15" width="10.75" style="15" hidden="1" customWidth="1"/>
    <col min="16" max="16" width="20.125" style="10" hidden="1" customWidth="1"/>
    <col min="17" max="25" width="9" style="10" customWidth="1"/>
    <col min="26" max="26" width="1.5" style="10" customWidth="1"/>
    <col min="27" max="33" width="9" style="10" hidden="1" customWidth="1"/>
    <col min="34" max="70" width="9" style="10"/>
    <col min="71" max="16384" width="9" style="7"/>
  </cols>
  <sheetData>
    <row r="2" spans="2:70" s="4" customFormat="1" ht="49.5" customHeight="1" x14ac:dyDescent="0.15">
      <c r="B2" s="41" t="s">
        <v>32</v>
      </c>
      <c r="C2" s="1"/>
      <c r="D2" s="2"/>
      <c r="E2" s="2"/>
      <c r="F2" s="2"/>
      <c r="G2" s="2"/>
      <c r="H2" s="3"/>
      <c r="I2" s="2"/>
      <c r="J2" s="2"/>
      <c r="K2" s="3"/>
      <c r="L2" s="3"/>
      <c r="M2" s="3"/>
      <c r="N2" s="3"/>
      <c r="O2" s="3"/>
      <c r="P2" s="2"/>
    </row>
    <row r="3" spans="2:70" ht="12.75" customHeight="1" x14ac:dyDescent="0.15">
      <c r="B3" s="93"/>
      <c r="C3" s="93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</row>
    <row r="4" spans="2:70" ht="33.75" customHeight="1" x14ac:dyDescent="0.15">
      <c r="B4" s="94"/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</row>
    <row r="5" spans="2:70" x14ac:dyDescent="0.15">
      <c r="B5" s="5"/>
      <c r="C5" s="5"/>
      <c r="D5" s="5"/>
      <c r="E5" s="5"/>
      <c r="F5" s="5"/>
      <c r="G5" s="5"/>
      <c r="H5" s="6"/>
      <c r="I5" s="5"/>
      <c r="J5" s="5"/>
      <c r="K5" s="6"/>
      <c r="L5" s="6"/>
      <c r="M5" s="6"/>
      <c r="N5" s="6"/>
      <c r="O5" s="6"/>
      <c r="P5" s="5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</row>
    <row r="6" spans="2:70" s="10" customFormat="1" x14ac:dyDescent="0.15">
      <c r="B6" s="23" t="s">
        <v>33</v>
      </c>
      <c r="H6" s="15"/>
      <c r="K6" s="15"/>
      <c r="L6" s="16"/>
      <c r="M6" s="17"/>
      <c r="N6" s="15"/>
      <c r="O6" s="15"/>
    </row>
    <row r="7" spans="2:70" s="10" customFormat="1" x14ac:dyDescent="0.15">
      <c r="B7" s="38" t="s">
        <v>34</v>
      </c>
      <c r="C7" s="39" t="s">
        <v>35</v>
      </c>
      <c r="D7" s="38" t="s">
        <v>36</v>
      </c>
      <c r="E7" s="38" t="s">
        <v>12</v>
      </c>
      <c r="H7" s="15"/>
      <c r="K7" s="15"/>
      <c r="L7" s="16"/>
      <c r="M7" s="17"/>
      <c r="N7" s="15"/>
      <c r="O7" s="15"/>
    </row>
    <row r="8" spans="2:70" s="10" customFormat="1" x14ac:dyDescent="0.15">
      <c r="B8" s="74"/>
      <c r="C8" s="74"/>
      <c r="D8" s="77">
        <v>0</v>
      </c>
      <c r="E8" s="74"/>
      <c r="H8" s="15"/>
      <c r="K8" s="15"/>
      <c r="L8" s="16"/>
      <c r="M8" s="17"/>
      <c r="N8" s="15"/>
      <c r="O8" s="15"/>
    </row>
    <row r="9" spans="2:70" s="10" customFormat="1" x14ac:dyDescent="0.15">
      <c r="B9" s="74"/>
      <c r="C9" s="74"/>
      <c r="D9" s="77">
        <v>0</v>
      </c>
      <c r="E9" s="74"/>
      <c r="H9" s="15"/>
      <c r="K9" s="15"/>
      <c r="L9" s="16"/>
      <c r="M9" s="17"/>
      <c r="N9" s="15"/>
      <c r="O9" s="15"/>
    </row>
    <row r="10" spans="2:70" s="10" customFormat="1" x14ac:dyDescent="0.15">
      <c r="B10" s="76"/>
      <c r="C10" s="76"/>
      <c r="D10" s="77">
        <v>0</v>
      </c>
      <c r="E10" s="76"/>
      <c r="H10" s="15"/>
      <c r="K10" s="15"/>
      <c r="L10" s="16"/>
      <c r="M10" s="17"/>
      <c r="N10" s="15"/>
      <c r="O10" s="15"/>
    </row>
    <row r="11" spans="2:70" s="10" customFormat="1" x14ac:dyDescent="0.15">
      <c r="H11" s="15"/>
      <c r="K11" s="15"/>
      <c r="L11" s="16"/>
      <c r="M11" s="17"/>
      <c r="N11" s="15"/>
      <c r="O11" s="15"/>
    </row>
    <row r="12" spans="2:70" s="10" customFormat="1" x14ac:dyDescent="0.15">
      <c r="B12" s="23" t="s">
        <v>37</v>
      </c>
      <c r="H12" s="15"/>
      <c r="K12" s="15"/>
      <c r="L12" s="16"/>
      <c r="M12" s="17"/>
      <c r="N12" s="15"/>
      <c r="O12" s="15"/>
    </row>
    <row r="13" spans="2:70" s="10" customFormat="1" ht="33" customHeight="1" x14ac:dyDescent="0.15">
      <c r="B13" s="54" t="s">
        <v>38</v>
      </c>
      <c r="C13" s="55" t="s">
        <v>35</v>
      </c>
      <c r="D13" s="55" t="s">
        <v>39</v>
      </c>
      <c r="E13" s="55" t="s">
        <v>40</v>
      </c>
      <c r="F13" s="55" t="s">
        <v>41</v>
      </c>
      <c r="G13" s="55" t="s">
        <v>42</v>
      </c>
      <c r="H13" s="55" t="s">
        <v>43</v>
      </c>
      <c r="I13" s="56" t="s">
        <v>12</v>
      </c>
      <c r="K13" s="15"/>
      <c r="L13" s="16"/>
      <c r="M13" s="17"/>
      <c r="N13" s="15"/>
      <c r="O13" s="15"/>
    </row>
    <row r="14" spans="2:70" s="10" customFormat="1" x14ac:dyDescent="0.15">
      <c r="B14" s="78"/>
      <c r="C14" s="74"/>
      <c r="D14" s="74"/>
      <c r="E14" s="74"/>
      <c r="F14" s="74"/>
      <c r="G14" s="75">
        <v>0</v>
      </c>
      <c r="H14" s="79"/>
      <c r="I14" s="80"/>
      <c r="K14" s="15"/>
      <c r="L14" s="16"/>
      <c r="M14" s="17"/>
      <c r="N14" s="15"/>
      <c r="O14" s="15"/>
    </row>
    <row r="15" spans="2:70" s="10" customFormat="1" x14ac:dyDescent="0.15">
      <c r="B15" s="78"/>
      <c r="C15" s="74"/>
      <c r="D15" s="74"/>
      <c r="E15" s="74"/>
      <c r="F15" s="74"/>
      <c r="G15" s="75">
        <v>0</v>
      </c>
      <c r="H15" s="79"/>
      <c r="I15" s="80"/>
      <c r="K15" s="15"/>
      <c r="L15" s="16"/>
      <c r="M15" s="17"/>
      <c r="N15" s="15"/>
      <c r="O15" s="15"/>
    </row>
    <row r="16" spans="2:70" s="10" customFormat="1" x14ac:dyDescent="0.15">
      <c r="B16" s="78"/>
      <c r="C16" s="74"/>
      <c r="D16" s="74"/>
      <c r="E16" s="74"/>
      <c r="F16" s="74"/>
      <c r="G16" s="75">
        <v>0</v>
      </c>
      <c r="H16" s="79"/>
      <c r="I16" s="80"/>
      <c r="K16" s="15"/>
      <c r="L16" s="16"/>
      <c r="M16" s="17"/>
      <c r="N16" s="15"/>
      <c r="O16" s="15"/>
    </row>
    <row r="17" spans="2:15" s="10" customFormat="1" x14ac:dyDescent="0.15">
      <c r="B17" s="78"/>
      <c r="C17" s="74"/>
      <c r="D17" s="74"/>
      <c r="E17" s="74"/>
      <c r="F17" s="74"/>
      <c r="G17" s="75">
        <v>0</v>
      </c>
      <c r="H17" s="79"/>
      <c r="I17" s="80"/>
      <c r="K17" s="15"/>
      <c r="L17" s="16"/>
      <c r="M17" s="17"/>
      <c r="N17" s="15"/>
      <c r="O17" s="15"/>
    </row>
    <row r="18" spans="2:15" s="10" customFormat="1" x14ac:dyDescent="0.15">
      <c r="B18" s="78"/>
      <c r="C18" s="74"/>
      <c r="D18" s="74"/>
      <c r="E18" s="74"/>
      <c r="F18" s="74"/>
      <c r="G18" s="75">
        <v>0</v>
      </c>
      <c r="H18" s="79"/>
      <c r="I18" s="80"/>
      <c r="K18" s="15"/>
      <c r="L18" s="16"/>
      <c r="M18" s="17"/>
      <c r="N18" s="15"/>
      <c r="O18" s="15"/>
    </row>
    <row r="19" spans="2:15" s="10" customFormat="1" x14ac:dyDescent="0.15">
      <c r="B19" s="78"/>
      <c r="C19" s="74"/>
      <c r="D19" s="74"/>
      <c r="E19" s="74"/>
      <c r="F19" s="74"/>
      <c r="G19" s="75">
        <v>0</v>
      </c>
      <c r="H19" s="79"/>
      <c r="I19" s="80"/>
      <c r="K19" s="15"/>
      <c r="L19" s="16"/>
      <c r="M19" s="17"/>
      <c r="N19" s="15"/>
      <c r="O19" s="15"/>
    </row>
    <row r="20" spans="2:15" s="10" customFormat="1" x14ac:dyDescent="0.15">
      <c r="B20" s="78"/>
      <c r="C20" s="74"/>
      <c r="D20" s="74"/>
      <c r="E20" s="74"/>
      <c r="F20" s="74"/>
      <c r="G20" s="75">
        <v>0</v>
      </c>
      <c r="H20" s="79"/>
      <c r="I20" s="80"/>
      <c r="K20" s="15"/>
      <c r="L20" s="16"/>
      <c r="M20" s="17"/>
      <c r="N20" s="15"/>
      <c r="O20" s="15"/>
    </row>
    <row r="21" spans="2:15" s="10" customFormat="1" x14ac:dyDescent="0.15">
      <c r="B21" s="81"/>
      <c r="C21" s="76"/>
      <c r="D21" s="76"/>
      <c r="E21" s="76"/>
      <c r="F21" s="76"/>
      <c r="G21" s="75">
        <v>0</v>
      </c>
      <c r="H21" s="82"/>
      <c r="I21" s="83"/>
      <c r="K21" s="15"/>
      <c r="L21" s="16"/>
      <c r="M21" s="17"/>
      <c r="N21" s="15"/>
      <c r="O21" s="15"/>
    </row>
    <row r="22" spans="2:15" s="10" customFormat="1" x14ac:dyDescent="0.15">
      <c r="H22" s="15"/>
      <c r="K22" s="15"/>
      <c r="L22" s="16"/>
      <c r="M22" s="17"/>
      <c r="N22" s="15"/>
      <c r="O22" s="15"/>
    </row>
    <row r="23" spans="2:15" s="10" customFormat="1" x14ac:dyDescent="0.15">
      <c r="B23" s="23" t="s">
        <v>44</v>
      </c>
      <c r="H23" s="15"/>
      <c r="K23" s="15"/>
      <c r="L23" s="16"/>
      <c r="M23" s="17"/>
      <c r="N23" s="15"/>
      <c r="O23" s="15"/>
    </row>
    <row r="24" spans="2:15" s="10" customFormat="1" ht="42" customHeight="1" x14ac:dyDescent="0.15">
      <c r="B24" s="54" t="s">
        <v>45</v>
      </c>
      <c r="C24" s="55" t="s">
        <v>35</v>
      </c>
      <c r="D24" s="55" t="s">
        <v>39</v>
      </c>
      <c r="E24" s="55" t="s">
        <v>46</v>
      </c>
      <c r="F24" s="55" t="s">
        <v>47</v>
      </c>
      <c r="G24" s="55" t="s">
        <v>42</v>
      </c>
      <c r="H24" s="55" t="s">
        <v>43</v>
      </c>
      <c r="I24" s="56" t="s">
        <v>12</v>
      </c>
      <c r="K24" s="15"/>
      <c r="L24" s="16"/>
      <c r="M24" s="17"/>
      <c r="N24" s="15"/>
      <c r="O24" s="15"/>
    </row>
    <row r="25" spans="2:15" s="10" customFormat="1" x14ac:dyDescent="0.15">
      <c r="B25" s="78"/>
      <c r="C25" s="74"/>
      <c r="D25" s="74"/>
      <c r="E25" s="74"/>
      <c r="F25" s="74"/>
      <c r="G25" s="75">
        <v>0</v>
      </c>
      <c r="H25" s="79"/>
      <c r="I25" s="80"/>
      <c r="K25" s="15"/>
      <c r="L25" s="16"/>
      <c r="M25" s="17"/>
      <c r="N25" s="15"/>
      <c r="O25" s="15"/>
    </row>
    <row r="26" spans="2:15" s="10" customFormat="1" x14ac:dyDescent="0.15">
      <c r="B26" s="78"/>
      <c r="C26" s="74"/>
      <c r="D26" s="74"/>
      <c r="E26" s="74"/>
      <c r="F26" s="74"/>
      <c r="G26" s="75">
        <v>0</v>
      </c>
      <c r="H26" s="79"/>
      <c r="I26" s="80"/>
      <c r="K26" s="15"/>
      <c r="L26" s="16"/>
      <c r="M26" s="17"/>
      <c r="N26" s="15"/>
      <c r="O26" s="15"/>
    </row>
    <row r="27" spans="2:15" s="10" customFormat="1" x14ac:dyDescent="0.15">
      <c r="B27" s="78"/>
      <c r="C27" s="74"/>
      <c r="D27" s="74"/>
      <c r="E27" s="74"/>
      <c r="F27" s="74"/>
      <c r="G27" s="75">
        <v>0</v>
      </c>
      <c r="H27" s="79"/>
      <c r="I27" s="80"/>
      <c r="K27" s="15"/>
      <c r="L27" s="16"/>
      <c r="M27" s="17"/>
      <c r="N27" s="15"/>
      <c r="O27" s="15"/>
    </row>
    <row r="28" spans="2:15" s="10" customFormat="1" x14ac:dyDescent="0.15">
      <c r="B28" s="78"/>
      <c r="C28" s="74"/>
      <c r="D28" s="74"/>
      <c r="E28" s="74"/>
      <c r="F28" s="74"/>
      <c r="G28" s="75">
        <v>0</v>
      </c>
      <c r="H28" s="79"/>
      <c r="I28" s="80"/>
      <c r="K28" s="15"/>
      <c r="L28" s="16"/>
      <c r="M28" s="17"/>
      <c r="N28" s="15"/>
      <c r="O28" s="15"/>
    </row>
    <row r="29" spans="2:15" s="10" customFormat="1" x14ac:dyDescent="0.15">
      <c r="B29" s="78"/>
      <c r="C29" s="74"/>
      <c r="D29" s="74"/>
      <c r="E29" s="74"/>
      <c r="F29" s="74"/>
      <c r="G29" s="75">
        <v>0</v>
      </c>
      <c r="H29" s="79"/>
      <c r="I29" s="80"/>
      <c r="K29" s="15"/>
      <c r="L29" s="16"/>
      <c r="M29" s="17"/>
      <c r="N29" s="15"/>
      <c r="O29" s="15"/>
    </row>
    <row r="30" spans="2:15" s="10" customFormat="1" x14ac:dyDescent="0.15">
      <c r="B30" s="78"/>
      <c r="C30" s="74"/>
      <c r="D30" s="74"/>
      <c r="E30" s="74"/>
      <c r="F30" s="74"/>
      <c r="G30" s="75">
        <v>0</v>
      </c>
      <c r="H30" s="79"/>
      <c r="I30" s="80"/>
      <c r="K30" s="15"/>
      <c r="L30" s="16"/>
      <c r="M30" s="17"/>
      <c r="N30" s="15"/>
      <c r="O30" s="15"/>
    </row>
    <row r="31" spans="2:15" s="10" customFormat="1" x14ac:dyDescent="0.15">
      <c r="B31" s="78"/>
      <c r="C31" s="74"/>
      <c r="D31" s="74"/>
      <c r="E31" s="74"/>
      <c r="F31" s="74"/>
      <c r="G31" s="75">
        <v>0</v>
      </c>
      <c r="H31" s="79"/>
      <c r="I31" s="80"/>
      <c r="K31" s="15"/>
      <c r="L31" s="16"/>
      <c r="M31" s="17"/>
      <c r="N31" s="15"/>
      <c r="O31" s="15"/>
    </row>
    <row r="32" spans="2:15" s="10" customFormat="1" x14ac:dyDescent="0.15">
      <c r="B32" s="81"/>
      <c r="C32" s="76"/>
      <c r="D32" s="76"/>
      <c r="E32" s="76"/>
      <c r="F32" s="76"/>
      <c r="G32" s="75">
        <v>0</v>
      </c>
      <c r="H32" s="82"/>
      <c r="I32" s="83"/>
      <c r="K32" s="15"/>
      <c r="L32" s="16"/>
      <c r="M32" s="17"/>
      <c r="N32" s="15"/>
      <c r="O32" s="15"/>
    </row>
    <row r="33" spans="2:15" s="10" customFormat="1" x14ac:dyDescent="0.15">
      <c r="H33" s="15"/>
      <c r="K33" s="15"/>
      <c r="L33" s="16"/>
      <c r="M33" s="17"/>
      <c r="N33" s="15"/>
      <c r="O33" s="15"/>
    </row>
    <row r="34" spans="2:15" s="10" customFormat="1" x14ac:dyDescent="0.15">
      <c r="B34" s="23" t="s">
        <v>48</v>
      </c>
      <c r="H34" s="15"/>
      <c r="K34" s="15"/>
      <c r="L34" s="16"/>
      <c r="M34" s="17"/>
      <c r="N34" s="15"/>
      <c r="O34" s="15"/>
    </row>
    <row r="35" spans="2:15" s="10" customFormat="1" ht="33" customHeight="1" x14ac:dyDescent="0.15">
      <c r="B35" s="54" t="s">
        <v>49</v>
      </c>
      <c r="C35" s="55" t="s">
        <v>35</v>
      </c>
      <c r="D35" s="55" t="s">
        <v>8</v>
      </c>
      <c r="E35" s="55" t="s">
        <v>9</v>
      </c>
      <c r="F35" s="55" t="s">
        <v>10</v>
      </c>
      <c r="G35" s="55" t="s">
        <v>36</v>
      </c>
      <c r="H35" s="55" t="s">
        <v>43</v>
      </c>
      <c r="I35" s="56" t="s">
        <v>12</v>
      </c>
      <c r="K35" s="15"/>
      <c r="L35" s="16"/>
      <c r="M35" s="17"/>
      <c r="N35" s="15"/>
      <c r="O35" s="15"/>
    </row>
    <row r="36" spans="2:15" s="10" customFormat="1" x14ac:dyDescent="0.15">
      <c r="B36" s="78"/>
      <c r="C36" s="74"/>
      <c r="D36" s="74"/>
      <c r="E36" s="74"/>
      <c r="F36" s="74"/>
      <c r="G36" s="75">
        <v>0</v>
      </c>
      <c r="H36" s="79"/>
      <c r="I36" s="80"/>
      <c r="K36" s="15"/>
      <c r="L36" s="16"/>
      <c r="M36" s="17"/>
      <c r="N36" s="15"/>
      <c r="O36" s="15"/>
    </row>
    <row r="37" spans="2:15" s="10" customFormat="1" x14ac:dyDescent="0.15">
      <c r="B37" s="78"/>
      <c r="C37" s="74"/>
      <c r="D37" s="74"/>
      <c r="E37" s="74"/>
      <c r="F37" s="74"/>
      <c r="G37" s="75">
        <v>0</v>
      </c>
      <c r="H37" s="79"/>
      <c r="I37" s="80"/>
      <c r="K37" s="15"/>
      <c r="L37" s="16"/>
      <c r="M37" s="17"/>
      <c r="N37" s="15"/>
      <c r="O37" s="15"/>
    </row>
    <row r="38" spans="2:15" s="10" customFormat="1" x14ac:dyDescent="0.15">
      <c r="B38" s="78"/>
      <c r="C38" s="74"/>
      <c r="D38" s="74"/>
      <c r="E38" s="74"/>
      <c r="F38" s="74"/>
      <c r="G38" s="75">
        <v>0</v>
      </c>
      <c r="H38" s="79"/>
      <c r="I38" s="80"/>
      <c r="K38" s="15"/>
      <c r="L38" s="16"/>
      <c r="M38" s="17"/>
      <c r="N38" s="15"/>
      <c r="O38" s="15"/>
    </row>
    <row r="39" spans="2:15" s="10" customFormat="1" x14ac:dyDescent="0.15">
      <c r="B39" s="78"/>
      <c r="C39" s="74"/>
      <c r="D39" s="74"/>
      <c r="E39" s="74"/>
      <c r="F39" s="74"/>
      <c r="G39" s="75">
        <v>0</v>
      </c>
      <c r="H39" s="79"/>
      <c r="I39" s="80"/>
      <c r="K39" s="15"/>
      <c r="L39" s="16"/>
      <c r="M39" s="17"/>
      <c r="N39" s="15"/>
      <c r="O39" s="15"/>
    </row>
    <row r="40" spans="2:15" s="10" customFormat="1" x14ac:dyDescent="0.15">
      <c r="B40" s="78"/>
      <c r="C40" s="74"/>
      <c r="D40" s="74"/>
      <c r="E40" s="74"/>
      <c r="F40" s="74"/>
      <c r="G40" s="75">
        <v>0</v>
      </c>
      <c r="H40" s="79"/>
      <c r="I40" s="80"/>
      <c r="K40" s="15"/>
      <c r="L40" s="16"/>
      <c r="M40" s="17"/>
      <c r="N40" s="15"/>
      <c r="O40" s="15"/>
    </row>
    <row r="41" spans="2:15" s="10" customFormat="1" x14ac:dyDescent="0.15">
      <c r="B41" s="78"/>
      <c r="C41" s="74"/>
      <c r="D41" s="74"/>
      <c r="E41" s="74"/>
      <c r="F41" s="74"/>
      <c r="G41" s="75">
        <v>0</v>
      </c>
      <c r="H41" s="79"/>
      <c r="I41" s="80"/>
      <c r="K41" s="15"/>
      <c r="L41" s="16"/>
      <c r="M41" s="17"/>
      <c r="N41" s="15"/>
      <c r="O41" s="15"/>
    </row>
    <row r="42" spans="2:15" s="10" customFormat="1" x14ac:dyDescent="0.15">
      <c r="B42" s="78"/>
      <c r="C42" s="74"/>
      <c r="D42" s="74"/>
      <c r="E42" s="74"/>
      <c r="F42" s="74"/>
      <c r="G42" s="75">
        <v>0</v>
      </c>
      <c r="H42" s="79"/>
      <c r="I42" s="80"/>
      <c r="K42" s="15"/>
      <c r="L42" s="16"/>
      <c r="M42" s="17"/>
      <c r="N42" s="15"/>
      <c r="O42" s="15"/>
    </row>
    <row r="43" spans="2:15" s="10" customFormat="1" x14ac:dyDescent="0.15">
      <c r="B43" s="81"/>
      <c r="C43" s="76"/>
      <c r="D43" s="76"/>
      <c r="E43" s="76"/>
      <c r="F43" s="76"/>
      <c r="G43" s="75">
        <v>0</v>
      </c>
      <c r="H43" s="82"/>
      <c r="I43" s="83"/>
      <c r="K43" s="15"/>
      <c r="L43" s="16"/>
      <c r="M43" s="17"/>
      <c r="N43" s="15"/>
      <c r="O43" s="15"/>
    </row>
    <row r="44" spans="2:15" s="10" customFormat="1" x14ac:dyDescent="0.15">
      <c r="H44" s="15"/>
      <c r="K44" s="15"/>
      <c r="L44" s="16"/>
      <c r="M44" s="17"/>
      <c r="N44" s="15"/>
      <c r="O44" s="15"/>
    </row>
    <row r="45" spans="2:15" s="10" customFormat="1" x14ac:dyDescent="0.15">
      <c r="B45" s="23"/>
      <c r="H45" s="15"/>
      <c r="K45" s="15"/>
      <c r="L45" s="16"/>
      <c r="M45" s="17"/>
      <c r="N45" s="15"/>
      <c r="O45" s="15"/>
    </row>
    <row r="46" spans="2:15" s="10" customFormat="1" x14ac:dyDescent="0.15">
      <c r="B46" s="40"/>
      <c r="C46" s="40"/>
      <c r="D46" s="40"/>
      <c r="H46" s="15"/>
      <c r="K46" s="15"/>
      <c r="L46" s="16"/>
      <c r="M46" s="17"/>
      <c r="N46" s="15"/>
      <c r="O46" s="15"/>
    </row>
    <row r="47" spans="2:15" s="10" customFormat="1" x14ac:dyDescent="0.15">
      <c r="B47" s="26"/>
      <c r="H47" s="15"/>
      <c r="K47" s="15"/>
      <c r="L47" s="16"/>
      <c r="M47" s="17"/>
      <c r="N47" s="15"/>
      <c r="O47" s="15"/>
    </row>
    <row r="48" spans="2:15" s="10" customFormat="1" ht="15" customHeight="1" x14ac:dyDescent="0.15">
      <c r="B48" s="26"/>
      <c r="E48" s="51"/>
      <c r="H48" s="15"/>
      <c r="K48" s="15"/>
      <c r="L48" s="16"/>
      <c r="M48" s="17"/>
      <c r="N48" s="15"/>
      <c r="O48" s="15"/>
    </row>
    <row r="49" spans="2:15" s="10" customFormat="1" x14ac:dyDescent="0.15">
      <c r="B49" s="26"/>
      <c r="H49" s="15"/>
      <c r="K49" s="15"/>
      <c r="L49" s="16"/>
      <c r="M49" s="17"/>
      <c r="N49" s="15"/>
      <c r="O49" s="15"/>
    </row>
    <row r="50" spans="2:15" s="10" customFormat="1" x14ac:dyDescent="0.15">
      <c r="B50" s="26"/>
      <c r="H50" s="15"/>
      <c r="K50" s="15"/>
      <c r="L50" s="16"/>
      <c r="M50" s="17"/>
      <c r="N50" s="15"/>
      <c r="O50" s="15"/>
    </row>
    <row r="51" spans="2:15" s="10" customFormat="1" x14ac:dyDescent="0.15">
      <c r="H51" s="15"/>
      <c r="K51" s="15"/>
      <c r="L51" s="16"/>
      <c r="M51" s="17"/>
      <c r="N51" s="15"/>
      <c r="O51" s="15"/>
    </row>
    <row r="52" spans="2:15" s="10" customFormat="1" x14ac:dyDescent="0.15">
      <c r="H52" s="15"/>
      <c r="K52" s="15"/>
      <c r="L52" s="16"/>
      <c r="M52" s="17"/>
      <c r="N52" s="15"/>
      <c r="O52" s="15"/>
    </row>
    <row r="53" spans="2:15" s="10" customFormat="1" x14ac:dyDescent="0.15">
      <c r="H53" s="15"/>
      <c r="K53" s="15"/>
      <c r="L53" s="16"/>
      <c r="M53" s="17"/>
      <c r="N53" s="15"/>
      <c r="O53" s="15"/>
    </row>
    <row r="54" spans="2:15" s="10" customFormat="1" x14ac:dyDescent="0.15">
      <c r="H54" s="15"/>
      <c r="K54" s="15"/>
      <c r="L54" s="16"/>
      <c r="M54" s="17"/>
      <c r="N54" s="15"/>
      <c r="O54" s="15"/>
    </row>
    <row r="55" spans="2:15" s="10" customFormat="1" x14ac:dyDescent="0.15">
      <c r="H55" s="15"/>
      <c r="K55" s="15"/>
      <c r="L55" s="16"/>
      <c r="M55" s="17"/>
      <c r="N55" s="15"/>
      <c r="O55" s="15"/>
    </row>
    <row r="56" spans="2:15" s="10" customFormat="1" x14ac:dyDescent="0.15">
      <c r="H56" s="15"/>
      <c r="K56" s="15"/>
      <c r="L56" s="16"/>
      <c r="M56" s="17"/>
      <c r="N56" s="15"/>
      <c r="O56" s="15"/>
    </row>
    <row r="57" spans="2:15" s="10" customFormat="1" x14ac:dyDescent="0.15">
      <c r="H57" s="15"/>
      <c r="K57" s="15"/>
      <c r="L57" s="16"/>
      <c r="M57" s="17"/>
      <c r="N57" s="15"/>
      <c r="O57" s="15"/>
    </row>
    <row r="58" spans="2:15" s="10" customFormat="1" x14ac:dyDescent="0.15">
      <c r="H58" s="15"/>
      <c r="K58" s="15"/>
      <c r="L58" s="16"/>
      <c r="M58" s="17"/>
      <c r="N58" s="15"/>
      <c r="O58" s="15"/>
    </row>
    <row r="59" spans="2:15" s="10" customFormat="1" x14ac:dyDescent="0.15">
      <c r="H59" s="15"/>
      <c r="K59" s="15"/>
      <c r="L59" s="16"/>
      <c r="M59" s="17"/>
      <c r="N59" s="15"/>
      <c r="O59" s="15"/>
    </row>
    <row r="60" spans="2:15" s="10" customFormat="1" x14ac:dyDescent="0.15">
      <c r="H60" s="15"/>
      <c r="K60" s="15"/>
      <c r="L60" s="16"/>
      <c r="M60" s="17"/>
      <c r="N60" s="15"/>
      <c r="O60" s="15"/>
    </row>
    <row r="61" spans="2:15" s="10" customFormat="1" x14ac:dyDescent="0.15">
      <c r="H61" s="15"/>
      <c r="K61" s="15"/>
      <c r="L61" s="16"/>
      <c r="M61" s="17"/>
      <c r="N61" s="15"/>
      <c r="O61" s="15"/>
    </row>
    <row r="62" spans="2:15" s="10" customFormat="1" x14ac:dyDescent="0.15">
      <c r="H62" s="15"/>
      <c r="K62" s="15"/>
      <c r="L62" s="16"/>
      <c r="M62" s="17"/>
      <c r="N62" s="15"/>
      <c r="O62" s="15"/>
    </row>
    <row r="63" spans="2:15" s="10" customFormat="1" x14ac:dyDescent="0.15">
      <c r="H63" s="15"/>
      <c r="K63" s="15"/>
      <c r="L63" s="16"/>
      <c r="M63" s="17"/>
      <c r="N63" s="15"/>
      <c r="O63" s="15"/>
    </row>
    <row r="64" spans="2:15" s="10" customFormat="1" x14ac:dyDescent="0.15">
      <c r="H64" s="15"/>
      <c r="K64" s="15"/>
      <c r="L64" s="16"/>
      <c r="M64" s="17"/>
      <c r="N64" s="15"/>
      <c r="O64" s="15"/>
    </row>
    <row r="65" spans="8:15" s="10" customFormat="1" x14ac:dyDescent="0.15">
      <c r="H65" s="15"/>
      <c r="K65" s="15"/>
      <c r="L65" s="16"/>
      <c r="M65" s="17"/>
      <c r="N65" s="15"/>
      <c r="O65" s="15"/>
    </row>
    <row r="66" spans="8:15" s="10" customFormat="1" x14ac:dyDescent="0.15">
      <c r="H66" s="15"/>
      <c r="K66" s="15"/>
      <c r="L66" s="16"/>
      <c r="M66" s="17"/>
      <c r="N66" s="15"/>
      <c r="O66" s="15"/>
    </row>
    <row r="67" spans="8:15" s="10" customFormat="1" x14ac:dyDescent="0.15">
      <c r="H67" s="15"/>
      <c r="K67" s="15"/>
      <c r="L67" s="16"/>
      <c r="M67" s="17"/>
      <c r="N67" s="15"/>
      <c r="O67" s="15"/>
    </row>
    <row r="68" spans="8:15" s="10" customFormat="1" x14ac:dyDescent="0.15">
      <c r="H68" s="15"/>
      <c r="K68" s="15"/>
      <c r="L68" s="16"/>
      <c r="M68" s="17"/>
      <c r="N68" s="15"/>
      <c r="O68" s="15"/>
    </row>
    <row r="69" spans="8:15" s="10" customFormat="1" x14ac:dyDescent="0.15">
      <c r="H69" s="15"/>
      <c r="K69" s="15"/>
      <c r="L69" s="16"/>
      <c r="M69" s="17"/>
      <c r="N69" s="15"/>
      <c r="O69" s="15"/>
    </row>
    <row r="70" spans="8:15" s="10" customFormat="1" x14ac:dyDescent="0.15">
      <c r="H70" s="15"/>
      <c r="K70" s="15"/>
      <c r="L70" s="16"/>
      <c r="M70" s="17"/>
      <c r="N70" s="15"/>
      <c r="O70" s="15"/>
    </row>
    <row r="71" spans="8:15" s="10" customFormat="1" x14ac:dyDescent="0.15">
      <c r="H71" s="15"/>
      <c r="K71" s="15"/>
      <c r="L71" s="16"/>
      <c r="M71" s="17"/>
      <c r="N71" s="15"/>
      <c r="O71" s="15"/>
    </row>
    <row r="72" spans="8:15" s="10" customFormat="1" x14ac:dyDescent="0.15">
      <c r="H72" s="15"/>
      <c r="K72" s="15"/>
      <c r="L72" s="16"/>
      <c r="M72" s="17"/>
      <c r="N72" s="15"/>
      <c r="O72" s="15"/>
    </row>
    <row r="73" spans="8:15" s="10" customFormat="1" x14ac:dyDescent="0.15">
      <c r="H73" s="15"/>
      <c r="K73" s="15"/>
      <c r="L73" s="16"/>
      <c r="M73" s="17"/>
      <c r="N73" s="15"/>
      <c r="O73" s="15"/>
    </row>
    <row r="74" spans="8:15" s="10" customFormat="1" x14ac:dyDescent="0.15">
      <c r="H74" s="15"/>
      <c r="K74" s="15"/>
      <c r="L74" s="16"/>
      <c r="M74" s="17"/>
      <c r="N74" s="15"/>
      <c r="O74" s="15"/>
    </row>
    <row r="75" spans="8:15" s="10" customFormat="1" x14ac:dyDescent="0.15">
      <c r="H75" s="15"/>
      <c r="K75" s="15"/>
      <c r="L75" s="16"/>
      <c r="M75" s="17"/>
      <c r="N75" s="15"/>
      <c r="O75" s="15"/>
    </row>
    <row r="76" spans="8:15" s="10" customFormat="1" x14ac:dyDescent="0.15">
      <c r="H76" s="15"/>
      <c r="K76" s="15"/>
      <c r="L76" s="16"/>
      <c r="M76" s="17"/>
      <c r="N76" s="15"/>
      <c r="O76" s="15"/>
    </row>
    <row r="77" spans="8:15" s="10" customFormat="1" x14ac:dyDescent="0.15">
      <c r="H77" s="15"/>
      <c r="K77" s="15"/>
      <c r="L77" s="16"/>
      <c r="M77" s="17"/>
      <c r="N77" s="15"/>
      <c r="O77" s="15"/>
    </row>
    <row r="78" spans="8:15" s="10" customFormat="1" x14ac:dyDescent="0.15">
      <c r="H78" s="15"/>
      <c r="K78" s="15"/>
      <c r="L78" s="16"/>
      <c r="M78" s="17"/>
      <c r="N78" s="15"/>
      <c r="O78" s="15"/>
    </row>
    <row r="79" spans="8:15" s="10" customFormat="1" x14ac:dyDescent="0.15">
      <c r="H79" s="15"/>
      <c r="K79" s="15"/>
      <c r="L79" s="16"/>
      <c r="M79" s="17"/>
      <c r="N79" s="15"/>
      <c r="O79" s="15"/>
    </row>
    <row r="80" spans="8:15" s="10" customFormat="1" x14ac:dyDescent="0.15">
      <c r="H80" s="15"/>
      <c r="K80" s="15"/>
      <c r="L80" s="16"/>
      <c r="M80" s="17"/>
      <c r="N80" s="15"/>
      <c r="O80" s="15"/>
    </row>
    <row r="81" spans="8:15" s="10" customFormat="1" x14ac:dyDescent="0.15">
      <c r="H81" s="15"/>
      <c r="K81" s="15"/>
      <c r="L81" s="16"/>
      <c r="M81" s="17"/>
      <c r="N81" s="15"/>
      <c r="O81" s="15"/>
    </row>
    <row r="82" spans="8:15" s="10" customFormat="1" x14ac:dyDescent="0.15">
      <c r="H82" s="15"/>
      <c r="K82" s="15"/>
      <c r="L82" s="16"/>
      <c r="M82" s="17"/>
      <c r="N82" s="15"/>
      <c r="O82" s="15"/>
    </row>
    <row r="83" spans="8:15" s="10" customFormat="1" x14ac:dyDescent="0.15">
      <c r="H83" s="15"/>
      <c r="K83" s="15"/>
      <c r="L83" s="16"/>
      <c r="M83" s="17"/>
      <c r="N83" s="15"/>
      <c r="O83" s="15"/>
    </row>
    <row r="84" spans="8:15" s="10" customFormat="1" x14ac:dyDescent="0.15">
      <c r="H84" s="15"/>
      <c r="K84" s="15"/>
      <c r="L84" s="16"/>
      <c r="M84" s="17"/>
      <c r="N84" s="15"/>
      <c r="O84" s="15"/>
    </row>
    <row r="85" spans="8:15" s="10" customFormat="1" x14ac:dyDescent="0.15">
      <c r="H85" s="15"/>
      <c r="K85" s="15"/>
      <c r="L85" s="16"/>
      <c r="M85" s="17"/>
      <c r="N85" s="15"/>
      <c r="O85" s="15"/>
    </row>
    <row r="86" spans="8:15" s="10" customFormat="1" x14ac:dyDescent="0.15">
      <c r="H86" s="15"/>
      <c r="K86" s="15"/>
      <c r="L86" s="16"/>
      <c r="M86" s="17"/>
      <c r="N86" s="15"/>
      <c r="O86" s="15"/>
    </row>
    <row r="87" spans="8:15" s="10" customFormat="1" x14ac:dyDescent="0.15">
      <c r="H87" s="15"/>
      <c r="K87" s="15"/>
      <c r="L87" s="16"/>
      <c r="M87" s="17"/>
      <c r="N87" s="15"/>
      <c r="O87" s="15"/>
    </row>
    <row r="88" spans="8:15" s="10" customFormat="1" x14ac:dyDescent="0.15">
      <c r="H88" s="15"/>
      <c r="K88" s="15"/>
      <c r="L88" s="16"/>
      <c r="M88" s="17"/>
      <c r="N88" s="15"/>
      <c r="O88" s="15"/>
    </row>
    <row r="89" spans="8:15" s="10" customFormat="1" x14ac:dyDescent="0.15">
      <c r="H89" s="15"/>
      <c r="K89" s="15"/>
      <c r="L89" s="16"/>
      <c r="M89" s="17"/>
      <c r="N89" s="15"/>
      <c r="O89" s="15"/>
    </row>
    <row r="90" spans="8:15" s="10" customFormat="1" x14ac:dyDescent="0.15">
      <c r="H90" s="15"/>
      <c r="K90" s="15"/>
      <c r="L90" s="16"/>
      <c r="M90" s="17"/>
      <c r="N90" s="15"/>
      <c r="O90" s="15"/>
    </row>
    <row r="91" spans="8:15" s="10" customFormat="1" x14ac:dyDescent="0.15">
      <c r="H91" s="15"/>
      <c r="K91" s="15"/>
      <c r="L91" s="16"/>
      <c r="M91" s="17"/>
      <c r="N91" s="15"/>
      <c r="O91" s="15"/>
    </row>
    <row r="92" spans="8:15" s="10" customFormat="1" x14ac:dyDescent="0.15">
      <c r="H92" s="15"/>
      <c r="K92" s="15"/>
      <c r="L92" s="16"/>
      <c r="M92" s="17"/>
      <c r="N92" s="15"/>
      <c r="O92" s="15"/>
    </row>
    <row r="93" spans="8:15" s="10" customFormat="1" x14ac:dyDescent="0.15">
      <c r="H93" s="15"/>
      <c r="K93" s="15"/>
      <c r="L93" s="16"/>
      <c r="M93" s="17"/>
      <c r="N93" s="15"/>
      <c r="O93" s="15"/>
    </row>
    <row r="94" spans="8:15" s="10" customFormat="1" x14ac:dyDescent="0.15">
      <c r="H94" s="15"/>
      <c r="K94" s="15"/>
      <c r="L94" s="16"/>
      <c r="M94" s="17"/>
      <c r="N94" s="15"/>
      <c r="O94" s="15"/>
    </row>
    <row r="95" spans="8:15" s="10" customFormat="1" x14ac:dyDescent="0.15">
      <c r="H95" s="15"/>
      <c r="K95" s="15"/>
      <c r="L95" s="16"/>
      <c r="M95" s="17"/>
      <c r="N95" s="15"/>
      <c r="O95" s="15"/>
    </row>
    <row r="96" spans="8:15" s="10" customFormat="1" x14ac:dyDescent="0.15">
      <c r="H96" s="15"/>
      <c r="K96" s="15"/>
      <c r="L96" s="16"/>
      <c r="M96" s="17"/>
      <c r="N96" s="15"/>
      <c r="O96" s="15"/>
    </row>
    <row r="97" spans="8:15" s="10" customFormat="1" x14ac:dyDescent="0.15">
      <c r="H97" s="15"/>
      <c r="K97" s="15"/>
      <c r="L97" s="16"/>
      <c r="M97" s="17"/>
      <c r="N97" s="15"/>
      <c r="O97" s="15"/>
    </row>
    <row r="98" spans="8:15" s="10" customFormat="1" x14ac:dyDescent="0.15">
      <c r="H98" s="15"/>
      <c r="K98" s="15"/>
      <c r="L98" s="16"/>
      <c r="M98" s="17"/>
      <c r="N98" s="15"/>
      <c r="O98" s="15"/>
    </row>
    <row r="99" spans="8:15" s="10" customFormat="1" x14ac:dyDescent="0.15">
      <c r="H99" s="15"/>
      <c r="K99" s="15"/>
      <c r="L99" s="16"/>
      <c r="M99" s="17"/>
      <c r="N99" s="15"/>
      <c r="O99" s="15"/>
    </row>
    <row r="100" spans="8:15" s="10" customFormat="1" x14ac:dyDescent="0.15">
      <c r="H100" s="15"/>
      <c r="K100" s="15"/>
      <c r="L100" s="16"/>
      <c r="M100" s="17"/>
      <c r="N100" s="15"/>
      <c r="O100" s="15"/>
    </row>
    <row r="101" spans="8:15" s="10" customFormat="1" x14ac:dyDescent="0.15">
      <c r="H101" s="15"/>
      <c r="K101" s="15"/>
      <c r="L101" s="16"/>
      <c r="M101" s="17"/>
      <c r="N101" s="15"/>
      <c r="O101" s="15"/>
    </row>
    <row r="102" spans="8:15" s="10" customFormat="1" x14ac:dyDescent="0.15">
      <c r="H102" s="15"/>
      <c r="K102" s="15"/>
      <c r="L102" s="16"/>
      <c r="M102" s="17"/>
      <c r="N102" s="15"/>
      <c r="O102" s="15"/>
    </row>
    <row r="103" spans="8:15" s="10" customFormat="1" x14ac:dyDescent="0.15">
      <c r="H103" s="15"/>
      <c r="K103" s="15"/>
      <c r="L103" s="16"/>
      <c r="M103" s="17"/>
      <c r="N103" s="15"/>
      <c r="O103" s="15"/>
    </row>
    <row r="104" spans="8:15" s="10" customFormat="1" x14ac:dyDescent="0.15">
      <c r="H104" s="15"/>
      <c r="K104" s="15"/>
      <c r="L104" s="16"/>
      <c r="M104" s="17"/>
      <c r="N104" s="15"/>
      <c r="O104" s="15"/>
    </row>
    <row r="105" spans="8:15" s="10" customFormat="1" x14ac:dyDescent="0.15">
      <c r="H105" s="15"/>
      <c r="K105" s="15"/>
      <c r="L105" s="16"/>
      <c r="M105" s="17"/>
      <c r="N105" s="15"/>
      <c r="O105" s="15"/>
    </row>
    <row r="106" spans="8:15" s="10" customFormat="1" x14ac:dyDescent="0.15">
      <c r="H106" s="15"/>
      <c r="K106" s="15"/>
      <c r="L106" s="16"/>
      <c r="M106" s="17"/>
      <c r="N106" s="15"/>
      <c r="O106" s="15"/>
    </row>
    <row r="107" spans="8:15" s="10" customFormat="1" x14ac:dyDescent="0.15">
      <c r="H107" s="15"/>
      <c r="K107" s="15"/>
      <c r="L107" s="16"/>
      <c r="M107" s="17"/>
      <c r="N107" s="15"/>
      <c r="O107" s="15"/>
    </row>
    <row r="108" spans="8:15" s="10" customFormat="1" x14ac:dyDescent="0.15">
      <c r="H108" s="15"/>
      <c r="K108" s="15"/>
      <c r="L108" s="16"/>
      <c r="M108" s="17"/>
      <c r="N108" s="15"/>
      <c r="O108" s="15"/>
    </row>
    <row r="109" spans="8:15" s="10" customFormat="1" x14ac:dyDescent="0.15">
      <c r="H109" s="15"/>
      <c r="K109" s="15"/>
      <c r="L109" s="16"/>
      <c r="M109" s="17"/>
      <c r="N109" s="15"/>
      <c r="O109" s="15"/>
    </row>
    <row r="110" spans="8:15" s="10" customFormat="1" x14ac:dyDescent="0.15">
      <c r="H110" s="15"/>
      <c r="K110" s="15"/>
      <c r="L110" s="16"/>
      <c r="M110" s="17"/>
      <c r="N110" s="15"/>
      <c r="O110" s="15"/>
    </row>
    <row r="111" spans="8:15" s="10" customFormat="1" x14ac:dyDescent="0.15">
      <c r="H111" s="15"/>
      <c r="K111" s="15"/>
      <c r="L111" s="16"/>
      <c r="M111" s="17"/>
      <c r="N111" s="15"/>
      <c r="O111" s="15"/>
    </row>
    <row r="112" spans="8:15" s="10" customFormat="1" x14ac:dyDescent="0.15">
      <c r="H112" s="15"/>
      <c r="K112" s="15"/>
      <c r="L112" s="16"/>
      <c r="M112" s="17"/>
      <c r="N112" s="15"/>
      <c r="O112" s="15"/>
    </row>
    <row r="113" spans="8:15" s="10" customFormat="1" x14ac:dyDescent="0.15">
      <c r="H113" s="15"/>
      <c r="K113" s="15"/>
      <c r="L113" s="16"/>
      <c r="M113" s="17"/>
      <c r="N113" s="15"/>
      <c r="O113" s="15"/>
    </row>
    <row r="114" spans="8:15" s="10" customFormat="1" x14ac:dyDescent="0.15">
      <c r="H114" s="15"/>
      <c r="K114" s="15"/>
      <c r="L114" s="16"/>
      <c r="M114" s="17"/>
      <c r="N114" s="15"/>
      <c r="O114" s="15"/>
    </row>
    <row r="115" spans="8:15" s="10" customFormat="1" x14ac:dyDescent="0.15">
      <c r="H115" s="15"/>
      <c r="K115" s="15"/>
      <c r="L115" s="16"/>
      <c r="M115" s="17"/>
      <c r="N115" s="15"/>
      <c r="O115" s="15"/>
    </row>
    <row r="116" spans="8:15" s="10" customFormat="1" x14ac:dyDescent="0.15">
      <c r="H116" s="15"/>
      <c r="K116" s="15"/>
      <c r="L116" s="16"/>
      <c r="M116" s="17"/>
      <c r="N116" s="15"/>
      <c r="O116" s="15"/>
    </row>
    <row r="117" spans="8:15" s="10" customFormat="1" x14ac:dyDescent="0.15">
      <c r="H117" s="15"/>
      <c r="K117" s="15"/>
      <c r="L117" s="16"/>
      <c r="M117" s="17"/>
      <c r="N117" s="15"/>
      <c r="O117" s="15"/>
    </row>
    <row r="118" spans="8:15" s="10" customFormat="1" x14ac:dyDescent="0.15">
      <c r="H118" s="15"/>
      <c r="K118" s="15"/>
      <c r="L118" s="16"/>
      <c r="M118" s="17"/>
      <c r="N118" s="15"/>
      <c r="O118" s="15"/>
    </row>
    <row r="119" spans="8:15" s="10" customFormat="1" x14ac:dyDescent="0.15">
      <c r="H119" s="15"/>
      <c r="K119" s="15"/>
      <c r="L119" s="16"/>
      <c r="M119" s="17"/>
      <c r="N119" s="15"/>
      <c r="O119" s="15"/>
    </row>
    <row r="120" spans="8:15" s="10" customFormat="1" x14ac:dyDescent="0.15">
      <c r="H120" s="15"/>
      <c r="K120" s="15"/>
      <c r="L120" s="16"/>
      <c r="M120" s="17"/>
      <c r="N120" s="15"/>
      <c r="O120" s="15"/>
    </row>
    <row r="121" spans="8:15" s="10" customFormat="1" x14ac:dyDescent="0.15">
      <c r="H121" s="15"/>
      <c r="K121" s="15"/>
      <c r="L121" s="16"/>
      <c r="M121" s="17"/>
      <c r="N121" s="15"/>
      <c r="O121" s="15"/>
    </row>
    <row r="122" spans="8:15" s="10" customFormat="1" x14ac:dyDescent="0.15">
      <c r="H122" s="15"/>
      <c r="K122" s="15"/>
      <c r="L122" s="16"/>
      <c r="M122" s="17"/>
      <c r="N122" s="15"/>
      <c r="O122" s="15"/>
    </row>
    <row r="123" spans="8:15" s="10" customFormat="1" x14ac:dyDescent="0.15">
      <c r="H123" s="15"/>
      <c r="K123" s="15"/>
      <c r="L123" s="16"/>
      <c r="M123" s="17"/>
      <c r="N123" s="15"/>
      <c r="O123" s="15"/>
    </row>
    <row r="124" spans="8:15" s="10" customFormat="1" x14ac:dyDescent="0.15">
      <c r="H124" s="15"/>
      <c r="K124" s="15"/>
      <c r="L124" s="16"/>
      <c r="M124" s="17"/>
      <c r="N124" s="15"/>
      <c r="O124" s="15"/>
    </row>
    <row r="125" spans="8:15" s="10" customFormat="1" x14ac:dyDescent="0.15">
      <c r="H125" s="15"/>
      <c r="K125" s="15"/>
      <c r="L125" s="16"/>
      <c r="M125" s="17"/>
      <c r="N125" s="15"/>
      <c r="O125" s="15"/>
    </row>
    <row r="126" spans="8:15" s="10" customFormat="1" x14ac:dyDescent="0.15">
      <c r="H126" s="15"/>
      <c r="K126" s="15"/>
      <c r="L126" s="16"/>
      <c r="M126" s="17"/>
      <c r="N126" s="15"/>
      <c r="O126" s="15"/>
    </row>
    <row r="127" spans="8:15" s="10" customFormat="1" x14ac:dyDescent="0.15">
      <c r="H127" s="15"/>
      <c r="K127" s="15"/>
      <c r="L127" s="16"/>
      <c r="M127" s="17"/>
      <c r="N127" s="15"/>
      <c r="O127" s="15"/>
    </row>
    <row r="128" spans="8:15" s="10" customFormat="1" x14ac:dyDescent="0.15">
      <c r="H128" s="15"/>
      <c r="K128" s="15"/>
      <c r="L128" s="16"/>
      <c r="M128" s="17"/>
      <c r="N128" s="15"/>
      <c r="O128" s="15"/>
    </row>
    <row r="129" spans="8:15" s="10" customFormat="1" x14ac:dyDescent="0.15">
      <c r="H129" s="15"/>
      <c r="K129" s="15"/>
      <c r="L129" s="16"/>
      <c r="M129" s="17"/>
      <c r="N129" s="15"/>
      <c r="O129" s="15"/>
    </row>
    <row r="130" spans="8:15" s="10" customFormat="1" x14ac:dyDescent="0.15">
      <c r="H130" s="15"/>
      <c r="K130" s="15"/>
      <c r="L130" s="16"/>
      <c r="M130" s="17"/>
      <c r="N130" s="15"/>
      <c r="O130" s="15"/>
    </row>
    <row r="131" spans="8:15" s="10" customFormat="1" x14ac:dyDescent="0.15">
      <c r="H131" s="15"/>
      <c r="K131" s="15"/>
      <c r="L131" s="16"/>
      <c r="M131" s="17"/>
      <c r="N131" s="15"/>
      <c r="O131" s="15"/>
    </row>
    <row r="132" spans="8:15" s="10" customFormat="1" x14ac:dyDescent="0.15">
      <c r="H132" s="15"/>
      <c r="K132" s="15"/>
      <c r="L132" s="16"/>
      <c r="M132" s="17"/>
      <c r="N132" s="15"/>
      <c r="O132" s="15"/>
    </row>
    <row r="133" spans="8:15" s="10" customFormat="1" x14ac:dyDescent="0.15">
      <c r="H133" s="15"/>
      <c r="K133" s="15"/>
      <c r="L133" s="16"/>
      <c r="M133" s="17"/>
      <c r="N133" s="15"/>
      <c r="O133" s="15"/>
    </row>
    <row r="134" spans="8:15" s="10" customFormat="1" x14ac:dyDescent="0.15">
      <c r="H134" s="15"/>
      <c r="K134" s="15"/>
      <c r="L134" s="16"/>
      <c r="M134" s="17"/>
      <c r="N134" s="15"/>
      <c r="O134" s="15"/>
    </row>
    <row r="135" spans="8:15" s="10" customFormat="1" x14ac:dyDescent="0.15">
      <c r="H135" s="15"/>
      <c r="K135" s="15"/>
      <c r="L135" s="16"/>
      <c r="M135" s="17"/>
      <c r="N135" s="15"/>
      <c r="O135" s="15"/>
    </row>
    <row r="136" spans="8:15" s="10" customFormat="1" x14ac:dyDescent="0.15">
      <c r="H136" s="15"/>
      <c r="K136" s="15"/>
      <c r="L136" s="16"/>
      <c r="M136" s="17"/>
      <c r="N136" s="15"/>
      <c r="O136" s="15"/>
    </row>
    <row r="137" spans="8:15" s="10" customFormat="1" x14ac:dyDescent="0.15">
      <c r="H137" s="15"/>
      <c r="K137" s="15"/>
      <c r="L137" s="16"/>
      <c r="M137" s="17"/>
      <c r="N137" s="15"/>
      <c r="O137" s="15"/>
    </row>
    <row r="138" spans="8:15" s="10" customFormat="1" x14ac:dyDescent="0.15">
      <c r="H138" s="15"/>
      <c r="K138" s="15"/>
      <c r="L138" s="16"/>
      <c r="M138" s="17"/>
      <c r="N138" s="15"/>
      <c r="O138" s="15"/>
    </row>
    <row r="139" spans="8:15" s="10" customFormat="1" x14ac:dyDescent="0.15">
      <c r="H139" s="15"/>
      <c r="K139" s="15"/>
      <c r="L139" s="16"/>
      <c r="M139" s="17"/>
      <c r="N139" s="15"/>
      <c r="O139" s="15"/>
    </row>
    <row r="140" spans="8:15" s="10" customFormat="1" x14ac:dyDescent="0.15">
      <c r="H140" s="15"/>
      <c r="K140" s="15"/>
      <c r="L140" s="16"/>
      <c r="M140" s="17"/>
      <c r="N140" s="15"/>
      <c r="O140" s="15"/>
    </row>
    <row r="141" spans="8:15" s="10" customFormat="1" x14ac:dyDescent="0.15">
      <c r="H141" s="15"/>
      <c r="K141" s="15"/>
      <c r="L141" s="16"/>
      <c r="M141" s="17"/>
      <c r="N141" s="15"/>
      <c r="O141" s="15"/>
    </row>
    <row r="142" spans="8:15" s="10" customFormat="1" x14ac:dyDescent="0.15">
      <c r="H142" s="15"/>
      <c r="K142" s="15"/>
      <c r="L142" s="16"/>
      <c r="M142" s="17"/>
      <c r="N142" s="15"/>
      <c r="O142" s="15"/>
    </row>
    <row r="143" spans="8:15" s="10" customFormat="1" x14ac:dyDescent="0.15">
      <c r="H143" s="15"/>
      <c r="K143" s="15"/>
      <c r="L143" s="16"/>
      <c r="M143" s="17"/>
      <c r="N143" s="15"/>
      <c r="O143" s="15"/>
    </row>
    <row r="144" spans="8:15" s="10" customFormat="1" x14ac:dyDescent="0.15">
      <c r="H144" s="15"/>
      <c r="K144" s="15"/>
      <c r="L144" s="16"/>
      <c r="M144" s="17"/>
      <c r="N144" s="15"/>
      <c r="O144" s="15"/>
    </row>
    <row r="145" spans="8:15" s="10" customFormat="1" x14ac:dyDescent="0.15">
      <c r="H145" s="15"/>
      <c r="K145" s="15"/>
      <c r="L145" s="16"/>
      <c r="M145" s="17"/>
      <c r="N145" s="15"/>
      <c r="O145" s="15"/>
    </row>
    <row r="146" spans="8:15" s="10" customFormat="1" x14ac:dyDescent="0.15">
      <c r="H146" s="15"/>
      <c r="K146" s="15"/>
      <c r="L146" s="16"/>
      <c r="M146" s="17"/>
      <c r="N146" s="15"/>
      <c r="O146" s="15"/>
    </row>
    <row r="147" spans="8:15" s="10" customFormat="1" x14ac:dyDescent="0.15">
      <c r="H147" s="15"/>
      <c r="K147" s="15"/>
      <c r="L147" s="16"/>
      <c r="M147" s="17"/>
      <c r="N147" s="15"/>
      <c r="O147" s="15"/>
    </row>
    <row r="148" spans="8:15" s="10" customFormat="1" x14ac:dyDescent="0.15">
      <c r="H148" s="15"/>
      <c r="K148" s="15"/>
      <c r="L148" s="16"/>
      <c r="M148" s="17"/>
      <c r="N148" s="15"/>
      <c r="O148" s="15"/>
    </row>
    <row r="149" spans="8:15" s="10" customFormat="1" x14ac:dyDescent="0.15">
      <c r="H149" s="15"/>
      <c r="K149" s="15"/>
      <c r="L149" s="16"/>
      <c r="M149" s="17"/>
      <c r="N149" s="15"/>
      <c r="O149" s="15"/>
    </row>
    <row r="150" spans="8:15" s="10" customFormat="1" x14ac:dyDescent="0.15">
      <c r="H150" s="15"/>
      <c r="K150" s="15"/>
      <c r="L150" s="17"/>
      <c r="M150" s="17"/>
      <c r="N150" s="15"/>
      <c r="O150" s="15"/>
    </row>
    <row r="151" spans="8:15" s="10" customFormat="1" x14ac:dyDescent="0.15">
      <c r="H151" s="15"/>
      <c r="K151" s="15"/>
      <c r="L151" s="17"/>
      <c r="M151" s="17"/>
      <c r="N151" s="15"/>
      <c r="O151" s="15"/>
    </row>
    <row r="152" spans="8:15" s="10" customFormat="1" x14ac:dyDescent="0.15">
      <c r="H152" s="15"/>
      <c r="K152" s="15"/>
      <c r="L152" s="17"/>
      <c r="M152" s="17"/>
      <c r="N152" s="15"/>
      <c r="O152" s="15"/>
    </row>
    <row r="153" spans="8:15" s="10" customFormat="1" x14ac:dyDescent="0.15">
      <c r="H153" s="15"/>
      <c r="K153" s="15"/>
      <c r="L153" s="17"/>
      <c r="M153" s="17"/>
      <c r="N153" s="15"/>
      <c r="O153" s="15"/>
    </row>
    <row r="154" spans="8:15" s="10" customFormat="1" x14ac:dyDescent="0.15">
      <c r="H154" s="15"/>
      <c r="K154" s="15"/>
      <c r="L154" s="17"/>
      <c r="M154" s="17"/>
      <c r="N154" s="15"/>
      <c r="O154" s="15"/>
    </row>
    <row r="155" spans="8:15" s="10" customFormat="1" x14ac:dyDescent="0.15">
      <c r="H155" s="15"/>
      <c r="K155" s="15"/>
      <c r="L155" s="17"/>
      <c r="M155" s="17"/>
      <c r="N155" s="15"/>
      <c r="O155" s="15"/>
    </row>
    <row r="156" spans="8:15" s="10" customFormat="1" x14ac:dyDescent="0.15">
      <c r="H156" s="15"/>
      <c r="K156" s="15"/>
      <c r="L156" s="17"/>
      <c r="M156" s="17"/>
      <c r="N156" s="15"/>
      <c r="O156" s="15"/>
    </row>
    <row r="157" spans="8:15" s="10" customFormat="1" x14ac:dyDescent="0.15">
      <c r="H157" s="15"/>
      <c r="K157" s="15"/>
      <c r="L157" s="17"/>
      <c r="M157" s="17"/>
      <c r="N157" s="15"/>
      <c r="O157" s="15"/>
    </row>
    <row r="158" spans="8:15" s="10" customFormat="1" x14ac:dyDescent="0.15">
      <c r="H158" s="15"/>
      <c r="K158" s="15"/>
      <c r="L158" s="17"/>
      <c r="M158" s="17"/>
      <c r="N158" s="15"/>
      <c r="O158" s="15"/>
    </row>
  </sheetData>
  <sheetProtection formatCells="0" formatColumns="0" formatRows="0" insertHyperlinks="0" deleteColumns="0" deleteRows="0" sort="0" autoFilter="0" pivotTables="0"/>
  <mergeCells count="1">
    <mergeCell ref="B3:P4"/>
  </mergeCells>
  <pageMargins left="1.3541666666666667E-3" right="0.7" top="0.75" bottom="0.75" header="0.3" footer="0.3"/>
  <pageSetup paperSize="9" scale="68" orientation="landscape" r:id="rId1"/>
  <drawing r:id="rId2"/>
  <tableParts count="4">
    <tablePart r:id="rId3"/>
    <tablePart r:id="rId4"/>
    <tablePart r:id="rId5"/>
    <tablePart r:id="rId6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94F714-5F7B-46B3-9B07-CEAAFAB014A9}">
  <sheetPr>
    <tabColor rgb="FFE63329"/>
    <pageSetUpPr fitToPage="1"/>
  </sheetPr>
  <dimension ref="B2:BR156"/>
  <sheetViews>
    <sheetView showGridLines="0" zoomScaleNormal="100" workbookViewId="0">
      <selection activeCell="C14" sqref="C14"/>
    </sheetView>
  </sheetViews>
  <sheetFormatPr defaultColWidth="9" defaultRowHeight="12.75" x14ac:dyDescent="0.15"/>
  <cols>
    <col min="1" max="1" width="4.125" style="7" customWidth="1"/>
    <col min="2" max="2" width="33.5" style="10" customWidth="1"/>
    <col min="3" max="3" width="19.875" style="10" customWidth="1"/>
    <col min="4" max="4" width="21.5" style="10" bestFit="1" customWidth="1"/>
    <col min="5" max="5" width="25.875" style="10" bestFit="1" customWidth="1"/>
    <col min="6" max="6" width="13.625" style="10" customWidth="1"/>
    <col min="7" max="7" width="16.5" style="10" customWidth="1"/>
    <col min="8" max="8" width="18.5" style="15" customWidth="1"/>
    <col min="9" max="9" width="18.125" style="10" customWidth="1"/>
    <col min="10" max="10" width="17.75" style="10" customWidth="1"/>
    <col min="11" max="11" width="10.75" style="15" hidden="1" customWidth="1"/>
    <col min="12" max="12" width="21.125" style="17" hidden="1" customWidth="1"/>
    <col min="13" max="13" width="13.5" style="17" hidden="1" customWidth="1"/>
    <col min="14" max="14" width="14.375" style="15" hidden="1" customWidth="1"/>
    <col min="15" max="15" width="10.75" style="15" hidden="1" customWidth="1"/>
    <col min="16" max="16" width="20.125" style="10" hidden="1" customWidth="1"/>
    <col min="17" max="25" width="9" style="10" customWidth="1"/>
    <col min="26" max="26" width="1.5" style="10" customWidth="1"/>
    <col min="27" max="33" width="9" style="10" hidden="1" customWidth="1"/>
    <col min="34" max="70" width="9" style="10"/>
    <col min="71" max="16384" width="9" style="7"/>
  </cols>
  <sheetData>
    <row r="2" spans="2:70" s="4" customFormat="1" ht="49.5" customHeight="1" x14ac:dyDescent="0.15">
      <c r="B2" s="41" t="s">
        <v>36</v>
      </c>
      <c r="C2" s="1"/>
      <c r="D2" s="2"/>
      <c r="E2" s="2"/>
      <c r="F2" s="2"/>
      <c r="G2" s="2"/>
      <c r="H2" s="3"/>
      <c r="I2" s="2"/>
      <c r="J2" s="2"/>
      <c r="K2" s="3"/>
      <c r="L2" s="3"/>
      <c r="M2" s="3"/>
      <c r="N2" s="3"/>
      <c r="O2" s="3"/>
      <c r="P2" s="2"/>
    </row>
    <row r="3" spans="2:70" ht="12.75" customHeight="1" x14ac:dyDescent="0.15">
      <c r="B3" s="93"/>
      <c r="C3" s="93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</row>
    <row r="4" spans="2:70" x14ac:dyDescent="0.15">
      <c r="B4" s="94"/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</row>
    <row r="5" spans="2:70" x14ac:dyDescent="0.15">
      <c r="B5" s="5"/>
      <c r="C5" s="5"/>
      <c r="D5" s="5"/>
      <c r="E5" s="5"/>
      <c r="F5" s="5"/>
      <c r="G5" s="5"/>
      <c r="H5" s="6"/>
      <c r="I5" s="5"/>
      <c r="J5" s="5"/>
      <c r="K5" s="6"/>
      <c r="L5" s="6"/>
      <c r="M5" s="6"/>
      <c r="N5" s="6"/>
      <c r="O5" s="6"/>
      <c r="P5" s="5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</row>
    <row r="6" spans="2:70" s="10" customFormat="1" x14ac:dyDescent="0.15">
      <c r="B6" s="39" t="s">
        <v>50</v>
      </c>
      <c r="C6" s="39" t="s">
        <v>36</v>
      </c>
      <c r="H6" s="12"/>
      <c r="K6" s="12"/>
      <c r="L6" s="13"/>
      <c r="M6" s="14"/>
      <c r="N6" s="12"/>
      <c r="O6" s="12"/>
    </row>
    <row r="7" spans="2:70" s="10" customFormat="1" x14ac:dyDescent="0.15">
      <c r="B7" s="42" t="s">
        <v>0</v>
      </c>
      <c r="C7" s="57">
        <f>SUMIFS(Tabel1[[Begrote kosten in € ]],Tabel1[[Loonkosten of eigen arbeid ]],"Loonkosten")</f>
        <v>0</v>
      </c>
      <c r="D7" s="40"/>
      <c r="H7" s="12"/>
      <c r="K7" s="12"/>
      <c r="L7" s="13"/>
      <c r="M7" s="14"/>
      <c r="N7" s="12"/>
      <c r="O7" s="12"/>
    </row>
    <row r="8" spans="2:70" s="10" customFormat="1" x14ac:dyDescent="0.15">
      <c r="B8" s="43" t="s">
        <v>16</v>
      </c>
      <c r="C8" s="46">
        <f>SUMIFS(Tabel1[[Begrote kosten in € ]],Tabel1[[Loonkosten of eigen arbeid ]],"Eigen arbeid")</f>
        <v>0</v>
      </c>
      <c r="H8" s="12"/>
      <c r="K8" s="12"/>
      <c r="L8" s="13"/>
      <c r="M8" s="14"/>
      <c r="N8" s="12"/>
      <c r="O8" s="12"/>
    </row>
    <row r="9" spans="2:70" s="10" customFormat="1" ht="25.5" x14ac:dyDescent="0.15">
      <c r="B9" s="45" t="s">
        <v>33</v>
      </c>
      <c r="C9" s="48">
        <f>SUM(Tabel4[Totale kosten])</f>
        <v>0</v>
      </c>
      <c r="H9" s="12"/>
      <c r="K9" s="12"/>
      <c r="L9" s="13"/>
      <c r="M9" s="14"/>
      <c r="N9" s="12"/>
      <c r="O9" s="12"/>
    </row>
    <row r="10" spans="2:70" s="10" customFormat="1" x14ac:dyDescent="0.15">
      <c r="B10" s="43" t="s">
        <v>37</v>
      </c>
      <c r="C10" s="47">
        <f>SUM(Tabel3[Begrote kosten (exclusief btw)])</f>
        <v>0</v>
      </c>
      <c r="H10" s="12"/>
      <c r="K10" s="12"/>
      <c r="L10" s="13"/>
      <c r="M10" s="14"/>
      <c r="N10" s="12"/>
      <c r="O10" s="12"/>
    </row>
    <row r="11" spans="2:70" s="10" customFormat="1" x14ac:dyDescent="0.15">
      <c r="B11" s="43" t="s">
        <v>44</v>
      </c>
      <c r="C11" s="44">
        <f>SUM(Tabel5[Begrote kosten (exclusief btw)])</f>
        <v>0</v>
      </c>
      <c r="H11" s="12"/>
      <c r="K11" s="12"/>
      <c r="L11" s="13"/>
      <c r="M11" s="14"/>
      <c r="N11" s="12"/>
      <c r="O11" s="12"/>
    </row>
    <row r="12" spans="2:70" s="10" customFormat="1" ht="25.5" x14ac:dyDescent="0.15">
      <c r="B12" s="43" t="s">
        <v>51</v>
      </c>
      <c r="C12" s="44">
        <f>SUM(Tabel6[Totale kosten])</f>
        <v>0</v>
      </c>
      <c r="H12" s="12"/>
      <c r="K12" s="12"/>
      <c r="L12" s="13"/>
      <c r="M12" s="14"/>
      <c r="N12" s="12"/>
      <c r="O12" s="12"/>
    </row>
    <row r="13" spans="2:70" s="10" customFormat="1" x14ac:dyDescent="0.15">
      <c r="B13" s="50" t="s">
        <v>52</v>
      </c>
      <c r="C13" s="46">
        <f>SUM(C7:C12)</f>
        <v>0</v>
      </c>
      <c r="D13" s="40"/>
      <c r="E13" s="40"/>
      <c r="F13" s="40"/>
      <c r="G13" s="40"/>
      <c r="H13" s="40"/>
      <c r="I13" s="40"/>
      <c r="K13" s="12"/>
      <c r="L13" s="13"/>
      <c r="M13" s="14"/>
      <c r="N13" s="12"/>
      <c r="O13" s="12"/>
    </row>
    <row r="14" spans="2:70" s="10" customFormat="1" x14ac:dyDescent="0.15">
      <c r="B14" s="49" t="s">
        <v>53</v>
      </c>
      <c r="C14" s="48">
        <f>SUM(C9:C12)*0.01</f>
        <v>0</v>
      </c>
      <c r="H14" s="12"/>
      <c r="K14" s="12"/>
      <c r="L14" s="13"/>
      <c r="M14" s="14"/>
      <c r="N14" s="12"/>
      <c r="O14" s="12"/>
    </row>
    <row r="15" spans="2:70" s="10" customFormat="1" x14ac:dyDescent="0.15">
      <c r="H15" s="12"/>
      <c r="K15" s="12"/>
      <c r="L15" s="13"/>
      <c r="M15" s="14"/>
      <c r="N15" s="12"/>
      <c r="O15" s="12"/>
    </row>
    <row r="16" spans="2:70" s="10" customFormat="1" x14ac:dyDescent="0.15">
      <c r="H16" s="12"/>
      <c r="K16" s="12"/>
      <c r="L16" s="13"/>
      <c r="M16" s="14"/>
      <c r="N16" s="12"/>
      <c r="O16" s="12"/>
    </row>
    <row r="17" spans="2:15" s="10" customFormat="1" x14ac:dyDescent="0.15">
      <c r="H17" s="12"/>
      <c r="K17" s="12"/>
      <c r="L17" s="13"/>
      <c r="M17" s="14"/>
      <c r="N17" s="12"/>
      <c r="O17" s="12"/>
    </row>
    <row r="18" spans="2:15" s="10" customFormat="1" x14ac:dyDescent="0.15">
      <c r="H18" s="12"/>
      <c r="K18" s="12"/>
      <c r="L18" s="13"/>
      <c r="M18" s="14"/>
      <c r="N18" s="12"/>
      <c r="O18" s="12"/>
    </row>
    <row r="19" spans="2:15" s="10" customFormat="1" x14ac:dyDescent="0.15">
      <c r="H19" s="12"/>
      <c r="K19" s="12"/>
      <c r="L19" s="13"/>
      <c r="M19" s="14"/>
      <c r="N19" s="12"/>
      <c r="O19" s="12"/>
    </row>
    <row r="20" spans="2:15" s="10" customFormat="1" x14ac:dyDescent="0.15">
      <c r="H20" s="12"/>
      <c r="K20" s="12"/>
      <c r="L20" s="13"/>
      <c r="M20" s="14"/>
      <c r="N20" s="12"/>
      <c r="O20" s="12"/>
    </row>
    <row r="21" spans="2:15" s="10" customFormat="1" x14ac:dyDescent="0.15">
      <c r="H21" s="12"/>
      <c r="K21" s="12"/>
      <c r="L21" s="13"/>
      <c r="M21" s="14"/>
      <c r="N21" s="12"/>
      <c r="O21" s="12"/>
    </row>
    <row r="22" spans="2:15" s="10" customFormat="1" x14ac:dyDescent="0.15">
      <c r="H22" s="12"/>
      <c r="K22" s="12"/>
      <c r="L22" s="13"/>
      <c r="M22" s="14"/>
      <c r="N22" s="12"/>
      <c r="O22" s="12"/>
    </row>
    <row r="23" spans="2:15" s="10" customFormat="1" x14ac:dyDescent="0.15">
      <c r="B23" s="23"/>
      <c r="H23" s="12"/>
      <c r="K23" s="12"/>
      <c r="L23" s="13"/>
      <c r="M23" s="14"/>
      <c r="N23" s="12"/>
      <c r="O23" s="12"/>
    </row>
    <row r="24" spans="2:15" s="10" customFormat="1" ht="42" customHeight="1" x14ac:dyDescent="0.15">
      <c r="B24" s="40"/>
      <c r="C24" s="40"/>
      <c r="D24" s="40"/>
      <c r="E24" s="40"/>
      <c r="F24" s="40"/>
      <c r="G24" s="40"/>
      <c r="H24" s="40"/>
      <c r="I24" s="40"/>
      <c r="K24" s="12"/>
      <c r="L24" s="13"/>
      <c r="M24" s="14"/>
      <c r="N24" s="12"/>
      <c r="O24" s="12"/>
    </row>
    <row r="25" spans="2:15" s="10" customFormat="1" x14ac:dyDescent="0.15">
      <c r="H25" s="12"/>
      <c r="K25" s="12"/>
      <c r="L25" s="13"/>
      <c r="M25" s="14"/>
      <c r="N25" s="12"/>
      <c r="O25" s="12"/>
    </row>
    <row r="26" spans="2:15" s="10" customFormat="1" x14ac:dyDescent="0.15">
      <c r="H26" s="12"/>
      <c r="K26" s="12"/>
      <c r="L26" s="13"/>
      <c r="M26" s="14"/>
      <c r="N26" s="12"/>
      <c r="O26" s="12"/>
    </row>
    <row r="27" spans="2:15" s="10" customFormat="1" x14ac:dyDescent="0.15">
      <c r="H27" s="12"/>
      <c r="K27" s="12"/>
      <c r="L27" s="13"/>
      <c r="M27" s="14"/>
      <c r="N27" s="12"/>
      <c r="O27" s="12"/>
    </row>
    <row r="28" spans="2:15" s="10" customFormat="1" x14ac:dyDescent="0.15">
      <c r="H28" s="12"/>
      <c r="K28" s="12"/>
      <c r="L28" s="13"/>
      <c r="M28" s="14"/>
      <c r="N28" s="12"/>
      <c r="O28" s="12"/>
    </row>
    <row r="29" spans="2:15" s="10" customFormat="1" x14ac:dyDescent="0.15">
      <c r="H29" s="12"/>
      <c r="K29" s="12"/>
      <c r="L29" s="13"/>
      <c r="M29" s="14"/>
      <c r="N29" s="12"/>
      <c r="O29" s="12"/>
    </row>
    <row r="30" spans="2:15" s="10" customFormat="1" x14ac:dyDescent="0.15">
      <c r="H30" s="12"/>
      <c r="K30" s="12"/>
      <c r="L30" s="13"/>
      <c r="M30" s="14"/>
      <c r="N30" s="12"/>
      <c r="O30" s="12"/>
    </row>
    <row r="31" spans="2:15" s="10" customFormat="1" x14ac:dyDescent="0.15">
      <c r="H31" s="12"/>
      <c r="K31" s="12"/>
      <c r="L31" s="13"/>
      <c r="M31" s="14"/>
      <c r="N31" s="12"/>
      <c r="O31" s="12"/>
    </row>
    <row r="32" spans="2:15" s="10" customFormat="1" x14ac:dyDescent="0.15">
      <c r="H32" s="12"/>
      <c r="K32" s="12"/>
      <c r="L32" s="13"/>
      <c r="M32" s="14"/>
      <c r="N32" s="12"/>
      <c r="O32" s="12"/>
    </row>
    <row r="33" spans="2:15" s="10" customFormat="1" x14ac:dyDescent="0.15">
      <c r="H33" s="12"/>
      <c r="K33" s="12"/>
      <c r="L33" s="13"/>
      <c r="M33" s="14"/>
      <c r="N33" s="12"/>
      <c r="O33" s="12"/>
    </row>
    <row r="34" spans="2:15" s="10" customFormat="1" x14ac:dyDescent="0.15">
      <c r="B34" s="23"/>
      <c r="H34" s="12"/>
      <c r="K34" s="12"/>
      <c r="L34" s="13"/>
      <c r="M34" s="14"/>
      <c r="N34" s="12"/>
      <c r="O34" s="12"/>
    </row>
    <row r="35" spans="2:15" s="10" customFormat="1" x14ac:dyDescent="0.15">
      <c r="B35" s="40"/>
      <c r="C35" s="40"/>
      <c r="D35" s="40"/>
      <c r="E35" s="40"/>
      <c r="F35" s="40"/>
      <c r="G35" s="40"/>
      <c r="H35" s="40"/>
      <c r="I35" s="40"/>
      <c r="K35" s="12"/>
      <c r="L35" s="13"/>
      <c r="M35" s="14"/>
      <c r="N35" s="12"/>
      <c r="O35" s="12"/>
    </row>
    <row r="36" spans="2:15" s="10" customFormat="1" x14ac:dyDescent="0.15">
      <c r="H36" s="12"/>
      <c r="K36" s="12"/>
      <c r="L36" s="13"/>
      <c r="M36" s="14"/>
      <c r="N36" s="12"/>
      <c r="O36" s="12"/>
    </row>
    <row r="37" spans="2:15" s="10" customFormat="1" x14ac:dyDescent="0.15">
      <c r="H37" s="12"/>
      <c r="K37" s="12"/>
      <c r="L37" s="13"/>
      <c r="M37" s="14"/>
      <c r="N37" s="12"/>
      <c r="O37" s="12"/>
    </row>
    <row r="38" spans="2:15" s="10" customFormat="1" x14ac:dyDescent="0.15">
      <c r="H38" s="12"/>
      <c r="K38" s="12"/>
      <c r="L38" s="13"/>
      <c r="M38" s="14"/>
      <c r="N38" s="12"/>
      <c r="O38" s="12"/>
    </row>
    <row r="39" spans="2:15" s="10" customFormat="1" x14ac:dyDescent="0.15">
      <c r="H39" s="12"/>
      <c r="K39" s="12"/>
      <c r="L39" s="13"/>
      <c r="M39" s="14"/>
      <c r="N39" s="12"/>
      <c r="O39" s="12"/>
    </row>
    <row r="40" spans="2:15" s="10" customFormat="1" x14ac:dyDescent="0.15">
      <c r="H40" s="12"/>
      <c r="K40" s="12"/>
      <c r="L40" s="13"/>
      <c r="M40" s="14"/>
      <c r="N40" s="12"/>
      <c r="O40" s="12"/>
    </row>
    <row r="41" spans="2:15" s="10" customFormat="1" x14ac:dyDescent="0.15">
      <c r="H41" s="12"/>
      <c r="K41" s="12"/>
      <c r="L41" s="13"/>
      <c r="M41" s="14"/>
      <c r="N41" s="12"/>
      <c r="O41" s="12"/>
    </row>
    <row r="42" spans="2:15" s="10" customFormat="1" x14ac:dyDescent="0.15">
      <c r="H42" s="12"/>
      <c r="K42" s="12"/>
      <c r="L42" s="13"/>
      <c r="M42" s="14"/>
      <c r="N42" s="12"/>
      <c r="O42" s="12"/>
    </row>
    <row r="43" spans="2:15" s="10" customFormat="1" x14ac:dyDescent="0.15">
      <c r="H43" s="12"/>
      <c r="K43" s="12"/>
      <c r="L43" s="13"/>
      <c r="M43" s="14"/>
      <c r="N43" s="12"/>
      <c r="O43" s="12"/>
    </row>
    <row r="44" spans="2:15" s="10" customFormat="1" x14ac:dyDescent="0.15">
      <c r="H44" s="12"/>
      <c r="K44" s="12"/>
      <c r="L44" s="13"/>
      <c r="M44" s="14"/>
      <c r="N44" s="12"/>
      <c r="O44" s="12"/>
    </row>
    <row r="45" spans="2:15" s="10" customFormat="1" x14ac:dyDescent="0.15">
      <c r="H45" s="12"/>
      <c r="K45" s="12"/>
      <c r="L45" s="13"/>
      <c r="M45" s="14"/>
      <c r="N45" s="12"/>
      <c r="O45" s="12"/>
    </row>
    <row r="46" spans="2:15" s="10" customFormat="1" ht="15" customHeight="1" x14ac:dyDescent="0.15">
      <c r="H46" s="12"/>
      <c r="K46" s="12"/>
      <c r="L46" s="13"/>
      <c r="M46" s="14"/>
      <c r="N46" s="12"/>
      <c r="O46" s="12"/>
    </row>
    <row r="47" spans="2:15" s="10" customFormat="1" x14ac:dyDescent="0.15">
      <c r="H47" s="12"/>
      <c r="K47" s="12"/>
      <c r="L47" s="13"/>
      <c r="M47" s="14"/>
      <c r="N47" s="12"/>
      <c r="O47" s="12"/>
    </row>
    <row r="48" spans="2:15" s="10" customFormat="1" x14ac:dyDescent="0.15">
      <c r="H48" s="12"/>
      <c r="K48" s="12"/>
      <c r="L48" s="13"/>
      <c r="M48" s="14"/>
      <c r="N48" s="12"/>
      <c r="O48" s="12"/>
    </row>
    <row r="49" spans="8:15" s="10" customFormat="1" x14ac:dyDescent="0.15">
      <c r="H49" s="12"/>
      <c r="K49" s="12"/>
      <c r="L49" s="13"/>
      <c r="M49" s="14"/>
      <c r="N49" s="12"/>
      <c r="O49" s="12"/>
    </row>
    <row r="50" spans="8:15" s="10" customFormat="1" x14ac:dyDescent="0.15">
      <c r="H50" s="12"/>
      <c r="K50" s="12"/>
      <c r="L50" s="13"/>
      <c r="M50" s="14"/>
      <c r="N50" s="12"/>
      <c r="O50" s="12"/>
    </row>
    <row r="51" spans="8:15" s="10" customFormat="1" x14ac:dyDescent="0.15">
      <c r="H51" s="12"/>
      <c r="K51" s="12"/>
      <c r="L51" s="13"/>
      <c r="M51" s="14"/>
      <c r="N51" s="12"/>
      <c r="O51" s="12"/>
    </row>
    <row r="52" spans="8:15" s="10" customFormat="1" x14ac:dyDescent="0.15">
      <c r="H52" s="12"/>
      <c r="K52" s="12"/>
      <c r="L52" s="13"/>
      <c r="M52" s="14"/>
      <c r="N52" s="12"/>
      <c r="O52" s="12"/>
    </row>
    <row r="53" spans="8:15" s="10" customFormat="1" x14ac:dyDescent="0.15">
      <c r="H53" s="12"/>
      <c r="K53" s="12"/>
      <c r="L53" s="13"/>
      <c r="M53" s="14"/>
      <c r="N53" s="12"/>
      <c r="O53" s="12"/>
    </row>
    <row r="54" spans="8:15" s="10" customFormat="1" x14ac:dyDescent="0.15">
      <c r="H54" s="12"/>
      <c r="K54" s="12"/>
      <c r="L54" s="13"/>
      <c r="M54" s="14"/>
      <c r="N54" s="12"/>
      <c r="O54" s="12"/>
    </row>
    <row r="55" spans="8:15" s="10" customFormat="1" x14ac:dyDescent="0.15">
      <c r="H55" s="12"/>
      <c r="K55" s="12"/>
      <c r="L55" s="13"/>
      <c r="M55" s="14"/>
      <c r="N55" s="12"/>
      <c r="O55" s="12"/>
    </row>
    <row r="56" spans="8:15" s="10" customFormat="1" x14ac:dyDescent="0.15">
      <c r="H56" s="12"/>
      <c r="K56" s="12"/>
      <c r="L56" s="13"/>
      <c r="M56" s="14"/>
      <c r="N56" s="12"/>
      <c r="O56" s="12"/>
    </row>
    <row r="57" spans="8:15" s="10" customFormat="1" x14ac:dyDescent="0.15">
      <c r="H57" s="12"/>
      <c r="K57" s="12"/>
      <c r="L57" s="13"/>
      <c r="M57" s="14"/>
      <c r="N57" s="12"/>
      <c r="O57" s="12"/>
    </row>
    <row r="58" spans="8:15" s="10" customFormat="1" x14ac:dyDescent="0.15">
      <c r="H58" s="12"/>
      <c r="K58" s="12"/>
      <c r="L58" s="13"/>
      <c r="M58" s="14"/>
      <c r="N58" s="12"/>
      <c r="O58" s="12"/>
    </row>
    <row r="59" spans="8:15" s="10" customFormat="1" x14ac:dyDescent="0.15">
      <c r="H59" s="12"/>
      <c r="K59" s="12"/>
      <c r="L59" s="13"/>
      <c r="M59" s="14"/>
      <c r="N59" s="12"/>
      <c r="O59" s="12"/>
    </row>
    <row r="60" spans="8:15" s="10" customFormat="1" x14ac:dyDescent="0.15">
      <c r="H60" s="12"/>
      <c r="K60" s="12"/>
      <c r="L60" s="13"/>
      <c r="M60" s="14"/>
      <c r="N60" s="12"/>
      <c r="O60" s="12"/>
    </row>
    <row r="61" spans="8:15" s="10" customFormat="1" x14ac:dyDescent="0.15">
      <c r="H61" s="12"/>
      <c r="K61" s="12"/>
      <c r="L61" s="13"/>
      <c r="M61" s="14"/>
      <c r="N61" s="12"/>
      <c r="O61" s="12"/>
    </row>
    <row r="62" spans="8:15" s="10" customFormat="1" x14ac:dyDescent="0.15">
      <c r="H62" s="12"/>
      <c r="K62" s="12"/>
      <c r="L62" s="13"/>
      <c r="M62" s="14"/>
      <c r="N62" s="12"/>
      <c r="O62" s="12"/>
    </row>
    <row r="63" spans="8:15" s="10" customFormat="1" x14ac:dyDescent="0.15">
      <c r="H63" s="12"/>
      <c r="K63" s="12"/>
      <c r="L63" s="13"/>
      <c r="M63" s="14"/>
      <c r="N63" s="12"/>
      <c r="O63" s="12"/>
    </row>
    <row r="64" spans="8:15" s="10" customFormat="1" x14ac:dyDescent="0.15">
      <c r="H64" s="12"/>
      <c r="K64" s="12"/>
      <c r="L64" s="13"/>
      <c r="M64" s="14"/>
      <c r="N64" s="12"/>
      <c r="O64" s="12"/>
    </row>
    <row r="65" spans="8:15" s="10" customFormat="1" x14ac:dyDescent="0.15">
      <c r="H65" s="12"/>
      <c r="K65" s="12"/>
      <c r="L65" s="13"/>
      <c r="M65" s="14"/>
      <c r="N65" s="12"/>
      <c r="O65" s="12"/>
    </row>
    <row r="66" spans="8:15" s="10" customFormat="1" x14ac:dyDescent="0.15">
      <c r="H66" s="12"/>
      <c r="K66" s="12"/>
      <c r="L66" s="13"/>
      <c r="M66" s="14"/>
      <c r="N66" s="12"/>
      <c r="O66" s="12"/>
    </row>
    <row r="67" spans="8:15" s="10" customFormat="1" x14ac:dyDescent="0.15">
      <c r="H67" s="12"/>
      <c r="K67" s="12"/>
      <c r="L67" s="13"/>
      <c r="M67" s="14"/>
      <c r="N67" s="12"/>
      <c r="O67" s="12"/>
    </row>
    <row r="68" spans="8:15" s="10" customFormat="1" x14ac:dyDescent="0.15">
      <c r="H68" s="12"/>
      <c r="K68" s="12"/>
      <c r="L68" s="13"/>
      <c r="M68" s="14"/>
      <c r="N68" s="12"/>
      <c r="O68" s="12"/>
    </row>
    <row r="69" spans="8:15" s="10" customFormat="1" x14ac:dyDescent="0.15">
      <c r="H69" s="12"/>
      <c r="K69" s="12"/>
      <c r="L69" s="13"/>
      <c r="M69" s="14"/>
      <c r="N69" s="12"/>
      <c r="O69" s="12"/>
    </row>
    <row r="70" spans="8:15" s="10" customFormat="1" x14ac:dyDescent="0.15">
      <c r="H70" s="12"/>
      <c r="K70" s="12"/>
      <c r="L70" s="13"/>
      <c r="M70" s="14"/>
      <c r="N70" s="12"/>
      <c r="O70" s="12"/>
    </row>
    <row r="71" spans="8:15" s="10" customFormat="1" x14ac:dyDescent="0.15">
      <c r="H71" s="12"/>
      <c r="K71" s="12"/>
      <c r="L71" s="13"/>
      <c r="M71" s="14"/>
      <c r="N71" s="12"/>
      <c r="O71" s="12"/>
    </row>
    <row r="72" spans="8:15" s="10" customFormat="1" x14ac:dyDescent="0.15">
      <c r="H72" s="12"/>
      <c r="K72" s="12"/>
      <c r="L72" s="13"/>
      <c r="M72" s="14"/>
      <c r="N72" s="12"/>
      <c r="O72" s="12"/>
    </row>
    <row r="73" spans="8:15" s="10" customFormat="1" x14ac:dyDescent="0.15">
      <c r="H73" s="12"/>
      <c r="K73" s="12"/>
      <c r="L73" s="13"/>
      <c r="M73" s="14"/>
      <c r="N73" s="12"/>
      <c r="O73" s="12"/>
    </row>
    <row r="74" spans="8:15" s="10" customFormat="1" x14ac:dyDescent="0.15">
      <c r="H74" s="12"/>
      <c r="K74" s="12"/>
      <c r="L74" s="13"/>
      <c r="M74" s="14"/>
      <c r="N74" s="12"/>
      <c r="O74" s="12"/>
    </row>
    <row r="75" spans="8:15" s="10" customFormat="1" x14ac:dyDescent="0.15">
      <c r="H75" s="12"/>
      <c r="K75" s="12"/>
      <c r="L75" s="13"/>
      <c r="M75" s="14"/>
      <c r="N75" s="12"/>
      <c r="O75" s="12"/>
    </row>
    <row r="76" spans="8:15" s="10" customFormat="1" x14ac:dyDescent="0.15">
      <c r="H76" s="12"/>
      <c r="K76" s="12"/>
      <c r="L76" s="13"/>
      <c r="M76" s="14"/>
      <c r="N76" s="12"/>
      <c r="O76" s="12"/>
    </row>
    <row r="77" spans="8:15" s="10" customFormat="1" x14ac:dyDescent="0.15">
      <c r="H77" s="12"/>
      <c r="K77" s="12"/>
      <c r="L77" s="13"/>
      <c r="M77" s="14"/>
      <c r="N77" s="12"/>
      <c r="O77" s="12"/>
    </row>
    <row r="78" spans="8:15" s="10" customFormat="1" x14ac:dyDescent="0.15">
      <c r="H78" s="12"/>
      <c r="K78" s="12"/>
      <c r="L78" s="13"/>
      <c r="M78" s="14"/>
      <c r="N78" s="12"/>
      <c r="O78" s="12"/>
    </row>
    <row r="79" spans="8:15" s="10" customFormat="1" x14ac:dyDescent="0.15">
      <c r="H79" s="12"/>
      <c r="K79" s="12"/>
      <c r="L79" s="13"/>
      <c r="M79" s="14"/>
      <c r="N79" s="12"/>
      <c r="O79" s="12"/>
    </row>
    <row r="80" spans="8:15" s="10" customFormat="1" x14ac:dyDescent="0.15">
      <c r="H80" s="12"/>
      <c r="K80" s="12"/>
      <c r="L80" s="13"/>
      <c r="M80" s="14"/>
      <c r="N80" s="12"/>
      <c r="O80" s="12"/>
    </row>
    <row r="81" spans="8:15" s="10" customFormat="1" x14ac:dyDescent="0.15">
      <c r="H81" s="12"/>
      <c r="K81" s="12"/>
      <c r="L81" s="13"/>
      <c r="M81" s="14"/>
      <c r="N81" s="12"/>
      <c r="O81" s="12"/>
    </row>
    <row r="82" spans="8:15" s="10" customFormat="1" x14ac:dyDescent="0.15">
      <c r="H82" s="12"/>
      <c r="K82" s="12"/>
      <c r="L82" s="13"/>
      <c r="M82" s="14"/>
      <c r="N82" s="12"/>
      <c r="O82" s="12"/>
    </row>
    <row r="83" spans="8:15" s="10" customFormat="1" x14ac:dyDescent="0.15">
      <c r="H83" s="12"/>
      <c r="K83" s="12"/>
      <c r="L83" s="13"/>
      <c r="M83" s="14"/>
      <c r="N83" s="12"/>
      <c r="O83" s="12"/>
    </row>
    <row r="84" spans="8:15" s="10" customFormat="1" x14ac:dyDescent="0.15">
      <c r="H84" s="12"/>
      <c r="K84" s="12"/>
      <c r="L84" s="13"/>
      <c r="M84" s="14"/>
      <c r="N84" s="12"/>
      <c r="O84" s="12"/>
    </row>
    <row r="85" spans="8:15" s="10" customFormat="1" x14ac:dyDescent="0.15">
      <c r="H85" s="12"/>
      <c r="K85" s="12"/>
      <c r="L85" s="13"/>
      <c r="M85" s="14"/>
      <c r="N85" s="12"/>
      <c r="O85" s="12"/>
    </row>
    <row r="86" spans="8:15" s="10" customFormat="1" x14ac:dyDescent="0.15">
      <c r="H86" s="12"/>
      <c r="K86" s="12"/>
      <c r="L86" s="13"/>
      <c r="M86" s="14"/>
      <c r="N86" s="12"/>
      <c r="O86" s="12"/>
    </row>
    <row r="87" spans="8:15" s="10" customFormat="1" x14ac:dyDescent="0.15">
      <c r="H87" s="12"/>
      <c r="K87" s="12"/>
      <c r="L87" s="13"/>
      <c r="M87" s="14"/>
      <c r="N87" s="12"/>
      <c r="O87" s="12"/>
    </row>
    <row r="88" spans="8:15" s="10" customFormat="1" x14ac:dyDescent="0.15">
      <c r="H88" s="12"/>
      <c r="K88" s="12"/>
      <c r="L88" s="13"/>
      <c r="M88" s="14"/>
      <c r="N88" s="12"/>
      <c r="O88" s="12"/>
    </row>
    <row r="89" spans="8:15" s="10" customFormat="1" x14ac:dyDescent="0.15">
      <c r="H89" s="12"/>
      <c r="K89" s="12"/>
      <c r="L89" s="13"/>
      <c r="M89" s="14"/>
      <c r="N89" s="12"/>
      <c r="O89" s="12"/>
    </row>
    <row r="90" spans="8:15" s="10" customFormat="1" x14ac:dyDescent="0.15">
      <c r="H90" s="12"/>
      <c r="K90" s="12"/>
      <c r="L90" s="13"/>
      <c r="M90" s="14"/>
      <c r="N90" s="12"/>
      <c r="O90" s="12"/>
    </row>
    <row r="91" spans="8:15" s="10" customFormat="1" x14ac:dyDescent="0.15">
      <c r="H91" s="12"/>
      <c r="K91" s="12"/>
      <c r="L91" s="13"/>
      <c r="M91" s="14"/>
      <c r="N91" s="12"/>
      <c r="O91" s="12"/>
    </row>
    <row r="92" spans="8:15" s="10" customFormat="1" x14ac:dyDescent="0.15">
      <c r="H92" s="12"/>
      <c r="K92" s="12"/>
      <c r="L92" s="13"/>
      <c r="M92" s="14"/>
      <c r="N92" s="12"/>
      <c r="O92" s="12"/>
    </row>
    <row r="93" spans="8:15" s="10" customFormat="1" x14ac:dyDescent="0.15">
      <c r="H93" s="12"/>
      <c r="K93" s="12"/>
      <c r="L93" s="13"/>
      <c r="M93" s="14"/>
      <c r="N93" s="12"/>
      <c r="O93" s="12"/>
    </row>
    <row r="94" spans="8:15" s="10" customFormat="1" x14ac:dyDescent="0.15">
      <c r="H94" s="12"/>
      <c r="K94" s="12"/>
      <c r="L94" s="13"/>
      <c r="M94" s="14"/>
      <c r="N94" s="12"/>
      <c r="O94" s="12"/>
    </row>
    <row r="95" spans="8:15" s="10" customFormat="1" x14ac:dyDescent="0.15">
      <c r="H95" s="12"/>
      <c r="K95" s="12"/>
      <c r="L95" s="13"/>
      <c r="M95" s="14"/>
      <c r="N95" s="12"/>
      <c r="O95" s="12"/>
    </row>
    <row r="96" spans="8:15" s="10" customFormat="1" x14ac:dyDescent="0.15">
      <c r="H96" s="12"/>
      <c r="K96" s="12"/>
      <c r="L96" s="13"/>
      <c r="M96" s="14"/>
      <c r="N96" s="12"/>
      <c r="O96" s="12"/>
    </row>
    <row r="97" spans="8:15" s="10" customFormat="1" x14ac:dyDescent="0.15">
      <c r="H97" s="12"/>
      <c r="K97" s="12"/>
      <c r="L97" s="13"/>
      <c r="M97" s="14"/>
      <c r="N97" s="12"/>
      <c r="O97" s="12"/>
    </row>
    <row r="98" spans="8:15" s="10" customFormat="1" x14ac:dyDescent="0.15">
      <c r="H98" s="12"/>
      <c r="K98" s="12"/>
      <c r="L98" s="13"/>
      <c r="M98" s="14"/>
      <c r="N98" s="12"/>
      <c r="O98" s="12"/>
    </row>
    <row r="99" spans="8:15" s="10" customFormat="1" x14ac:dyDescent="0.15">
      <c r="H99" s="12"/>
      <c r="K99" s="12"/>
      <c r="L99" s="13"/>
      <c r="M99" s="14"/>
      <c r="N99" s="12"/>
      <c r="O99" s="12"/>
    </row>
    <row r="100" spans="8:15" s="10" customFormat="1" x14ac:dyDescent="0.15">
      <c r="H100" s="12"/>
      <c r="K100" s="12"/>
      <c r="L100" s="13"/>
      <c r="M100" s="14"/>
      <c r="N100" s="12"/>
      <c r="O100" s="12"/>
    </row>
    <row r="101" spans="8:15" s="10" customFormat="1" x14ac:dyDescent="0.15">
      <c r="H101" s="12"/>
      <c r="K101" s="12"/>
      <c r="L101" s="13"/>
      <c r="M101" s="14"/>
      <c r="N101" s="12"/>
      <c r="O101" s="12"/>
    </row>
    <row r="102" spans="8:15" s="10" customFormat="1" x14ac:dyDescent="0.15">
      <c r="H102" s="12"/>
      <c r="K102" s="12"/>
      <c r="L102" s="13"/>
      <c r="M102" s="14"/>
      <c r="N102" s="12"/>
      <c r="O102" s="12"/>
    </row>
    <row r="103" spans="8:15" s="10" customFormat="1" x14ac:dyDescent="0.15">
      <c r="H103" s="12"/>
      <c r="K103" s="12"/>
      <c r="L103" s="13"/>
      <c r="M103" s="14"/>
      <c r="N103" s="12"/>
      <c r="O103" s="12"/>
    </row>
    <row r="104" spans="8:15" s="10" customFormat="1" x14ac:dyDescent="0.15">
      <c r="H104" s="12"/>
      <c r="K104" s="12"/>
      <c r="L104" s="13"/>
      <c r="M104" s="14"/>
      <c r="N104" s="12"/>
      <c r="O104" s="12"/>
    </row>
    <row r="105" spans="8:15" s="10" customFormat="1" x14ac:dyDescent="0.15">
      <c r="H105" s="12"/>
      <c r="K105" s="12"/>
      <c r="L105" s="13"/>
      <c r="M105" s="14"/>
      <c r="N105" s="12"/>
      <c r="O105" s="12"/>
    </row>
    <row r="106" spans="8:15" s="10" customFormat="1" x14ac:dyDescent="0.15">
      <c r="H106" s="12"/>
      <c r="K106" s="12"/>
      <c r="L106" s="13"/>
      <c r="M106" s="14"/>
      <c r="N106" s="12"/>
      <c r="O106" s="12"/>
    </row>
    <row r="107" spans="8:15" s="10" customFormat="1" x14ac:dyDescent="0.15">
      <c r="H107" s="12"/>
      <c r="K107" s="12"/>
      <c r="L107" s="13"/>
      <c r="M107" s="14"/>
      <c r="N107" s="12"/>
      <c r="O107" s="12"/>
    </row>
    <row r="108" spans="8:15" s="10" customFormat="1" x14ac:dyDescent="0.15">
      <c r="H108" s="12"/>
      <c r="K108" s="12"/>
      <c r="L108" s="13"/>
      <c r="M108" s="14"/>
      <c r="N108" s="12"/>
      <c r="O108" s="12"/>
    </row>
    <row r="109" spans="8:15" s="10" customFormat="1" x14ac:dyDescent="0.15">
      <c r="H109" s="12"/>
      <c r="K109" s="12"/>
      <c r="L109" s="13"/>
      <c r="M109" s="14"/>
      <c r="N109" s="12"/>
      <c r="O109" s="12"/>
    </row>
    <row r="110" spans="8:15" s="10" customFormat="1" x14ac:dyDescent="0.15">
      <c r="H110" s="12"/>
      <c r="K110" s="12"/>
      <c r="L110" s="13"/>
      <c r="M110" s="14"/>
      <c r="N110" s="12"/>
      <c r="O110" s="12"/>
    </row>
    <row r="111" spans="8:15" s="10" customFormat="1" x14ac:dyDescent="0.15">
      <c r="H111" s="12"/>
      <c r="K111" s="12"/>
      <c r="L111" s="13"/>
      <c r="M111" s="14"/>
      <c r="N111" s="12"/>
      <c r="O111" s="12"/>
    </row>
    <row r="112" spans="8:15" s="10" customFormat="1" x14ac:dyDescent="0.15">
      <c r="H112" s="12"/>
      <c r="K112" s="12"/>
      <c r="L112" s="13"/>
      <c r="M112" s="14"/>
      <c r="N112" s="12"/>
      <c r="O112" s="12"/>
    </row>
    <row r="113" spans="8:15" s="10" customFormat="1" x14ac:dyDescent="0.15">
      <c r="H113" s="12"/>
      <c r="K113" s="12"/>
      <c r="L113" s="13"/>
      <c r="M113" s="14"/>
      <c r="N113" s="12"/>
      <c r="O113" s="12"/>
    </row>
    <row r="114" spans="8:15" s="10" customFormat="1" x14ac:dyDescent="0.15">
      <c r="H114" s="12"/>
      <c r="K114" s="12"/>
      <c r="L114" s="13"/>
      <c r="M114" s="14"/>
      <c r="N114" s="12"/>
      <c r="O114" s="12"/>
    </row>
    <row r="115" spans="8:15" s="10" customFormat="1" x14ac:dyDescent="0.15">
      <c r="H115" s="12"/>
      <c r="K115" s="12"/>
      <c r="L115" s="13"/>
      <c r="M115" s="14"/>
      <c r="N115" s="12"/>
      <c r="O115" s="12"/>
    </row>
    <row r="116" spans="8:15" s="10" customFormat="1" x14ac:dyDescent="0.15">
      <c r="H116" s="12"/>
      <c r="K116" s="12"/>
      <c r="L116" s="13"/>
      <c r="M116" s="14"/>
      <c r="N116" s="12"/>
      <c r="O116" s="12"/>
    </row>
    <row r="117" spans="8:15" s="10" customFormat="1" x14ac:dyDescent="0.15">
      <c r="H117" s="12"/>
      <c r="K117" s="12"/>
      <c r="L117" s="13"/>
      <c r="M117" s="14"/>
      <c r="N117" s="12"/>
      <c r="O117" s="12"/>
    </row>
    <row r="118" spans="8:15" s="10" customFormat="1" x14ac:dyDescent="0.15">
      <c r="H118" s="12"/>
      <c r="K118" s="12"/>
      <c r="L118" s="13"/>
      <c r="M118" s="14"/>
      <c r="N118" s="12"/>
      <c r="O118" s="12"/>
    </row>
    <row r="119" spans="8:15" s="10" customFormat="1" x14ac:dyDescent="0.15">
      <c r="H119" s="12"/>
      <c r="K119" s="12"/>
      <c r="L119" s="13"/>
      <c r="M119" s="14"/>
      <c r="N119" s="12"/>
      <c r="O119" s="12"/>
    </row>
    <row r="120" spans="8:15" s="10" customFormat="1" x14ac:dyDescent="0.15">
      <c r="H120" s="12"/>
      <c r="K120" s="12"/>
      <c r="L120" s="13"/>
      <c r="M120" s="14"/>
      <c r="N120" s="12"/>
      <c r="O120" s="12"/>
    </row>
    <row r="121" spans="8:15" s="10" customFormat="1" x14ac:dyDescent="0.15">
      <c r="H121" s="12"/>
      <c r="K121" s="12"/>
      <c r="L121" s="13"/>
      <c r="M121" s="14"/>
      <c r="N121" s="12"/>
      <c r="O121" s="12"/>
    </row>
    <row r="122" spans="8:15" s="10" customFormat="1" x14ac:dyDescent="0.15">
      <c r="H122" s="12"/>
      <c r="K122" s="12"/>
      <c r="L122" s="13"/>
      <c r="M122" s="14"/>
      <c r="N122" s="12"/>
      <c r="O122" s="12"/>
    </row>
    <row r="123" spans="8:15" s="10" customFormat="1" x14ac:dyDescent="0.15">
      <c r="H123" s="12"/>
      <c r="K123" s="12"/>
      <c r="L123" s="13"/>
      <c r="M123" s="14"/>
      <c r="N123" s="12"/>
      <c r="O123" s="12"/>
    </row>
    <row r="124" spans="8:15" s="10" customFormat="1" x14ac:dyDescent="0.15">
      <c r="H124" s="12"/>
      <c r="K124" s="12"/>
      <c r="L124" s="13"/>
      <c r="M124" s="14"/>
      <c r="N124" s="12"/>
      <c r="O124" s="12"/>
    </row>
    <row r="125" spans="8:15" s="10" customFormat="1" x14ac:dyDescent="0.15">
      <c r="H125" s="12"/>
      <c r="K125" s="12"/>
      <c r="L125" s="13"/>
      <c r="M125" s="14"/>
      <c r="N125" s="12"/>
      <c r="O125" s="12"/>
    </row>
    <row r="126" spans="8:15" s="10" customFormat="1" x14ac:dyDescent="0.15">
      <c r="H126" s="12"/>
      <c r="K126" s="12"/>
      <c r="L126" s="13"/>
      <c r="M126" s="14"/>
      <c r="N126" s="12"/>
      <c r="O126" s="12"/>
    </row>
    <row r="127" spans="8:15" s="10" customFormat="1" x14ac:dyDescent="0.15">
      <c r="H127" s="12"/>
      <c r="K127" s="12"/>
      <c r="L127" s="13"/>
      <c r="M127" s="14"/>
      <c r="N127" s="12"/>
      <c r="O127" s="12"/>
    </row>
    <row r="128" spans="8:15" s="10" customFormat="1" x14ac:dyDescent="0.15">
      <c r="H128" s="12"/>
      <c r="K128" s="12"/>
      <c r="L128" s="13"/>
      <c r="M128" s="14"/>
      <c r="N128" s="12"/>
      <c r="O128" s="12"/>
    </row>
    <row r="129" spans="8:15" s="10" customFormat="1" x14ac:dyDescent="0.15">
      <c r="H129" s="12"/>
      <c r="K129" s="12"/>
      <c r="L129" s="13"/>
      <c r="M129" s="14"/>
      <c r="N129" s="12"/>
      <c r="O129" s="12"/>
    </row>
    <row r="130" spans="8:15" s="10" customFormat="1" x14ac:dyDescent="0.15">
      <c r="H130" s="12"/>
      <c r="K130" s="12"/>
      <c r="L130" s="13"/>
      <c r="M130" s="14"/>
      <c r="N130" s="12"/>
      <c r="O130" s="12"/>
    </row>
    <row r="131" spans="8:15" s="10" customFormat="1" x14ac:dyDescent="0.15">
      <c r="H131" s="12"/>
      <c r="K131" s="12"/>
      <c r="L131" s="13"/>
      <c r="M131" s="14"/>
      <c r="N131" s="12"/>
      <c r="O131" s="12"/>
    </row>
    <row r="132" spans="8:15" s="10" customFormat="1" x14ac:dyDescent="0.15">
      <c r="H132" s="12"/>
      <c r="K132" s="12"/>
      <c r="L132" s="13"/>
      <c r="M132" s="14"/>
      <c r="N132" s="12"/>
      <c r="O132" s="12"/>
    </row>
    <row r="133" spans="8:15" s="10" customFormat="1" x14ac:dyDescent="0.15">
      <c r="H133" s="12"/>
      <c r="K133" s="12"/>
      <c r="L133" s="13"/>
      <c r="M133" s="14"/>
      <c r="N133" s="12"/>
      <c r="O133" s="12"/>
    </row>
    <row r="134" spans="8:15" s="10" customFormat="1" x14ac:dyDescent="0.15">
      <c r="H134" s="12"/>
      <c r="K134" s="12"/>
      <c r="L134" s="13"/>
      <c r="M134" s="14"/>
      <c r="N134" s="12"/>
      <c r="O134" s="12"/>
    </row>
    <row r="135" spans="8:15" s="10" customFormat="1" x14ac:dyDescent="0.15">
      <c r="H135" s="12"/>
      <c r="K135" s="12"/>
      <c r="L135" s="13"/>
      <c r="M135" s="14"/>
      <c r="N135" s="12"/>
      <c r="O135" s="12"/>
    </row>
    <row r="136" spans="8:15" s="10" customFormat="1" x14ac:dyDescent="0.15">
      <c r="H136" s="12"/>
      <c r="K136" s="12"/>
      <c r="L136" s="13"/>
      <c r="M136" s="14"/>
      <c r="N136" s="12"/>
      <c r="O136" s="12"/>
    </row>
    <row r="137" spans="8:15" s="10" customFormat="1" x14ac:dyDescent="0.15">
      <c r="H137" s="12"/>
      <c r="K137" s="12"/>
      <c r="L137" s="13"/>
      <c r="M137" s="14"/>
      <c r="N137" s="12"/>
      <c r="O137" s="12"/>
    </row>
    <row r="138" spans="8:15" s="10" customFormat="1" x14ac:dyDescent="0.15">
      <c r="H138" s="12"/>
      <c r="K138" s="12"/>
      <c r="L138" s="13"/>
      <c r="M138" s="14"/>
      <c r="N138" s="12"/>
      <c r="O138" s="12"/>
    </row>
    <row r="139" spans="8:15" s="10" customFormat="1" x14ac:dyDescent="0.15">
      <c r="H139" s="12"/>
      <c r="K139" s="12"/>
      <c r="L139" s="13"/>
      <c r="M139" s="14"/>
      <c r="N139" s="12"/>
      <c r="O139" s="12"/>
    </row>
    <row r="140" spans="8:15" s="10" customFormat="1" x14ac:dyDescent="0.15">
      <c r="H140" s="12"/>
      <c r="K140" s="12"/>
      <c r="L140" s="13"/>
      <c r="M140" s="14"/>
      <c r="N140" s="12"/>
      <c r="O140" s="12"/>
    </row>
    <row r="141" spans="8:15" s="10" customFormat="1" x14ac:dyDescent="0.15">
      <c r="H141" s="12"/>
      <c r="K141" s="12"/>
      <c r="L141" s="13"/>
      <c r="M141" s="14"/>
      <c r="N141" s="12"/>
      <c r="O141" s="12"/>
    </row>
    <row r="142" spans="8:15" s="10" customFormat="1" x14ac:dyDescent="0.15">
      <c r="H142" s="12"/>
      <c r="K142" s="12"/>
      <c r="L142" s="13"/>
      <c r="M142" s="14"/>
      <c r="N142" s="12"/>
      <c r="O142" s="12"/>
    </row>
    <row r="143" spans="8:15" s="10" customFormat="1" x14ac:dyDescent="0.15">
      <c r="H143" s="12"/>
      <c r="K143" s="12"/>
      <c r="L143" s="13"/>
      <c r="M143" s="14"/>
      <c r="N143" s="12"/>
      <c r="O143" s="12"/>
    </row>
    <row r="144" spans="8:15" s="10" customFormat="1" x14ac:dyDescent="0.15">
      <c r="H144" s="12"/>
      <c r="K144" s="12"/>
      <c r="L144" s="13"/>
      <c r="M144" s="14"/>
      <c r="N144" s="12"/>
      <c r="O144" s="12"/>
    </row>
    <row r="145" spans="8:15" s="10" customFormat="1" x14ac:dyDescent="0.15">
      <c r="H145" s="12"/>
      <c r="K145" s="12"/>
      <c r="L145" s="13"/>
      <c r="M145" s="14"/>
      <c r="N145" s="12"/>
      <c r="O145" s="12"/>
    </row>
    <row r="146" spans="8:15" s="10" customFormat="1" x14ac:dyDescent="0.15">
      <c r="H146" s="12"/>
      <c r="K146" s="12"/>
      <c r="L146" s="13"/>
      <c r="M146" s="14"/>
      <c r="N146" s="12"/>
      <c r="O146" s="12"/>
    </row>
    <row r="147" spans="8:15" s="10" customFormat="1" x14ac:dyDescent="0.15">
      <c r="H147" s="12"/>
      <c r="K147" s="12"/>
      <c r="L147" s="13"/>
      <c r="M147" s="14"/>
      <c r="N147" s="12"/>
      <c r="O147" s="12"/>
    </row>
    <row r="148" spans="8:15" s="10" customFormat="1" x14ac:dyDescent="0.15">
      <c r="H148" s="12"/>
      <c r="K148" s="12"/>
      <c r="L148" s="14"/>
      <c r="M148" s="14"/>
      <c r="N148" s="12"/>
      <c r="O148" s="12"/>
    </row>
    <row r="149" spans="8:15" s="10" customFormat="1" x14ac:dyDescent="0.15">
      <c r="H149" s="15"/>
      <c r="K149" s="15"/>
      <c r="L149" s="17"/>
      <c r="M149" s="17"/>
      <c r="N149" s="15"/>
      <c r="O149" s="15"/>
    </row>
    <row r="150" spans="8:15" s="10" customFormat="1" x14ac:dyDescent="0.15">
      <c r="H150" s="15"/>
      <c r="K150" s="15"/>
      <c r="L150" s="17"/>
      <c r="M150" s="17"/>
      <c r="N150" s="15"/>
      <c r="O150" s="15"/>
    </row>
    <row r="151" spans="8:15" s="10" customFormat="1" x14ac:dyDescent="0.15">
      <c r="H151" s="15"/>
      <c r="K151" s="15"/>
      <c r="L151" s="17"/>
      <c r="M151" s="17"/>
      <c r="N151" s="15"/>
      <c r="O151" s="15"/>
    </row>
    <row r="152" spans="8:15" s="10" customFormat="1" x14ac:dyDescent="0.15">
      <c r="H152" s="15"/>
      <c r="K152" s="15"/>
      <c r="L152" s="17"/>
      <c r="M152" s="17"/>
      <c r="N152" s="15"/>
      <c r="O152" s="15"/>
    </row>
    <row r="153" spans="8:15" s="10" customFormat="1" x14ac:dyDescent="0.15">
      <c r="H153" s="15"/>
      <c r="K153" s="15"/>
      <c r="L153" s="17"/>
      <c r="M153" s="17"/>
      <c r="N153" s="15"/>
      <c r="O153" s="15"/>
    </row>
    <row r="154" spans="8:15" s="10" customFormat="1" x14ac:dyDescent="0.15">
      <c r="H154" s="15"/>
      <c r="K154" s="15"/>
      <c r="L154" s="17"/>
      <c r="M154" s="17"/>
      <c r="N154" s="15"/>
      <c r="O154" s="15"/>
    </row>
    <row r="155" spans="8:15" s="10" customFormat="1" x14ac:dyDescent="0.15">
      <c r="H155" s="15"/>
      <c r="K155" s="15"/>
      <c r="L155" s="17"/>
      <c r="M155" s="17"/>
      <c r="N155" s="15"/>
      <c r="O155" s="15"/>
    </row>
    <row r="156" spans="8:15" s="10" customFormat="1" x14ac:dyDescent="0.15">
      <c r="H156" s="15"/>
      <c r="K156" s="15"/>
      <c r="L156" s="17"/>
      <c r="M156" s="17"/>
      <c r="N156" s="15"/>
      <c r="O156" s="15"/>
    </row>
  </sheetData>
  <sheetProtection sheet="1" objects="1" scenarios="1" selectLockedCells="1" selectUnlockedCells="1"/>
  <mergeCells count="1">
    <mergeCell ref="B3:P4"/>
  </mergeCells>
  <conditionalFormatting sqref="C9">
    <cfRule type="cellIs" dxfId="1" priority="1" stopIfTrue="1" operator="greaterThan">
      <formula>SUM(C13:C14)*20%</formula>
    </cfRule>
    <cfRule type="cellIs" dxfId="0" priority="4" stopIfTrue="1" operator="lessThan">
      <formula>SUM(C13:C14)*20%</formula>
    </cfRule>
  </conditionalFormatting>
  <pageMargins left="1.3541666666666667E-3" right="0.7" top="0.75" bottom="0.75" header="0.3" footer="0.3"/>
  <pageSetup paperSize="9" scale="68" orientation="landscape" r:id="rId1"/>
  <ignoredErrors>
    <ignoredError sqref="C8 C10:C13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9F2172960B240B91B3E387AD303D3" ma:contentTypeVersion="5" ma:contentTypeDescription="Een nieuw document maken." ma:contentTypeScope="" ma:versionID="8fc9f2330a3a961744d9a626e2282be5">
  <xsd:schema xmlns:xsd="http://www.w3.org/2001/XMLSchema" xmlns:xs="http://www.w3.org/2001/XMLSchema" xmlns:p="http://schemas.microsoft.com/office/2006/metadata/properties" xmlns:ns2="7280da61-120d-47ab-8ac7-00718b10d6b7" xmlns:ns3="ec42a56f-091c-41c3-a724-d8a1940ac002" targetNamespace="http://schemas.microsoft.com/office/2006/metadata/properties" ma:root="true" ma:fieldsID="852b72d18daab479709f6df6d7517f86" ns2:_="" ns3:_="">
    <xsd:import namespace="7280da61-120d-47ab-8ac7-00718b10d6b7"/>
    <xsd:import namespace="ec42a56f-091c-41c3-a724-d8a1940ac00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80da61-120d-47ab-8ac7-00718b10d6b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42a56f-091c-41c3-a724-d8a1940ac002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��< ? x m l   v e r s i o n = " 1 . 0 "   e n c o d i n g = " u t f - 1 6 " ? > < D a t a M a s h u p   x m l n s = " h t t p : / / s c h e m a s . m i c r o s o f t . c o m / D a t a M a s h u p " > A A A A A B Q D A A B Q S w M E F A A C A A g A O 1 h e U T W 5 v u W k A A A A 9 Q A A A B I A H A B D b 2 5 m a W c v U G F j a 2 F n Z S 5 4 b W w g o h g A K K A U A A A A A A A A A A A A A A A A A A A A A A A A A A A A h Y 9 B D o I w F E S v Q r q n R d R I y K c s 3 I I x M T F u m 1 K h E T 6 G F s v d X H g k r y B G U X c u Z 9 5 M M n O / 3 i A d m t q 7 q M 7 o F h M y o w H x F M q 2 0 F g m p L d H P y I p h 6 2 Q J 1 E q b w y j i Q e j E 1 J Z e 4 4 Z c 8 5 R N 6 d t V 7 I w C G b s k G c 7 W a l G + B q N F S g V + b S K / y 3 C Y f 8 a w 0 M a L e l q M U 4 C N n m Q a / z y c G R P + m P C u q 9 t 3 y m O t b / J g E 0 S 2 P s C f w B Q S w M E F A A C A A g A O 1 h e U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D t Y X l E o i k e 4 D g A A A B E A A A A T A B w A R m 9 y b X V s Y X M v U 2 V j d G l v b j E u b S C i G A A o o B Q A A A A A A A A A A A A A A A A A A A A A A A A A A A A r T k 0 u y c z P U w i G 0 I b W A F B L A Q I t A B Q A A g A I A D t Y X l E 1 u b 7 l p A A A A P U A A A A S A A A A A A A A A A A A A A A A A A A A A A B D b 2 5 m a W c v U G F j a 2 F n Z S 5 4 b W x Q S w E C L Q A U A A I A C A A 7 W F 5 R D 8 r p q 6 Q A A A D p A A A A E w A A A A A A A A A A A A A A A A D w A A A A W 0 N v b n R l b n R f V H l w Z X N d L n h t b F B L A Q I t A B Q A A g A I A D t Y X l E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B 9 k n l N 3 n a e Q Z 1 O 8 / L + o 9 5 V A A A A A A I A A A A A A A N m A A D A A A A A E A A A A N D n w y 7 F + Z 9 V i t n / V g 0 7 7 A k A A A A A B I A A A K A A A A A Q A A A A o F R a 1 r A O H K k f N z Y 5 m G L 3 l l A A A A D 1 g / r v d 4 L F / E Y h t 0 U J y A r W c p 0 K Y 2 5 N h J 6 5 Y Z C f h K d m W y Z 2 9 5 p C f i 9 J o w M S z Z 0 + i 3 G 7 o 6 6 3 Y p i M J l r c n L J Q v j 7 B a + D B 9 O P B 6 e d K G A e g r S 9 j y h Q A A A B 9 K 5 s 3 t V 8 c Y Z U N I / J Z + k C J M e Z H k A = = < / D a t a M a s h u p > 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3513413-6E67-473B-A276-678E50142E7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280da61-120d-47ab-8ac7-00718b10d6b7"/>
    <ds:schemaRef ds:uri="ec42a56f-091c-41c3-a724-d8a1940ac00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D86376D-7F05-4D56-9557-BAB626544508}">
  <ds:schemaRefs>
    <ds:schemaRef ds:uri="http://schemas.microsoft.com/DataMashup"/>
  </ds:schemaRefs>
</ds:datastoreItem>
</file>

<file path=customXml/itemProps3.xml><?xml version="1.0" encoding="utf-8"?>
<ds:datastoreItem xmlns:ds="http://schemas.openxmlformats.org/officeDocument/2006/customXml" ds:itemID="{C7064AB5-66EF-49C0-90B9-B31248AB4C35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8E5BC725-2E0E-490D-804D-C7DE5C4AD5F3}">
  <ds:schemaRefs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purl.org/dc/elements/1.1/"/>
    <ds:schemaRef ds:uri="http://purl.org/dc/dcmitype/"/>
    <ds:schemaRef ds:uri="http://www.w3.org/XML/1998/namespace"/>
    <ds:schemaRef ds:uri="ec42a56f-091c-41c3-a724-d8a1940ac002"/>
    <ds:schemaRef ds:uri="http://schemas.microsoft.com/office/infopath/2007/PartnerControls"/>
    <ds:schemaRef ds:uri="7280da61-120d-47ab-8ac7-00718b10d6b7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5</vt:i4>
      </vt:variant>
    </vt:vector>
  </HeadingPairs>
  <TitlesOfParts>
    <vt:vector size="8" baseType="lpstr">
      <vt:lpstr>Loonkosten</vt:lpstr>
      <vt:lpstr>Overige kosten</vt:lpstr>
      <vt:lpstr>Totale kosten</vt:lpstr>
      <vt:lpstr>Loonkosten!Afdrukbereik</vt:lpstr>
      <vt:lpstr>Loonkosten</vt:lpstr>
      <vt:lpstr>Loonkosten!Medewerker</vt:lpstr>
      <vt:lpstr>Loonkosten!Uurlonen</vt:lpstr>
      <vt:lpstr>Loonkosten!UurloonJaar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Jenny Jonker | SNN</dc:creator>
  <cp:keywords/>
  <dc:description/>
  <cp:lastModifiedBy>Minke Broeksma | SNN</cp:lastModifiedBy>
  <cp:revision/>
  <dcterms:created xsi:type="dcterms:W3CDTF">2019-07-22T11:38:02Z</dcterms:created>
  <dcterms:modified xsi:type="dcterms:W3CDTF">2024-07-15T09:36:06Z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0x010100AE59F2172960B240B91B3E387AD303D3</vt:lpwstr>
  </property>
  <property fmtid="{D5CDD505-2E9C-101B-9397-08002B2CF9AE}" pid="3" name="Organisatie">
    <vt:lpwstr/>
  </property>
  <property fmtid="{D5CDD505-2E9C-101B-9397-08002B2CF9AE}" pid="4" name="Documenttype">
    <vt:lpwstr/>
  </property>
</Properties>
</file>