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2"/>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hoving_snn_eu/Documents/Ambassadeur taken/Nieuwe regelingen website/VIA 2021 Ontwikkelingsprojecten/"/>
    </mc:Choice>
  </mc:AlternateContent>
  <xr:revisionPtr revIDLastSave="10" documentId="8_{EA90B63D-3FD4-4693-89B1-37686CDDC9F1}" xr6:coauthVersionLast="46" xr6:coauthVersionMax="46" xr10:uidLastSave="{FD3079CF-A3FE-435F-8B27-37E5268A41BB}"/>
  <bookViews>
    <workbookView xWindow="28680" yWindow="-1155" windowWidth="29040" windowHeight="15840" activeTab="2" xr2:uid="{00000000-000D-0000-FFFF-FFFF00000000}"/>
  </bookViews>
  <sheets>
    <sheet name="Uurtarief berekenen" sheetId="1" r:id="rId1"/>
    <sheet name="Loonkosten" sheetId="6" r:id="rId2"/>
    <sheet name="Materialen prototype" sheetId="3" r:id="rId3"/>
    <sheet name="Kosten derden" sheetId="4" r:id="rId4"/>
    <sheet name="Huurkosten" sheetId="5" r:id="rId5"/>
    <sheet name="Totale kosten" sheetId="7" r:id="rId6"/>
  </sheets>
  <externalReferences>
    <externalReference r:id="rId7"/>
  </externalReferences>
  <definedNames>
    <definedName name="_xlnm._FilterDatabase" localSheetId="4" hidden="1">Huurkosten!$B$13:$N$144</definedName>
    <definedName name="_xlnm._FilterDatabase" localSheetId="3" hidden="1">'Kosten derden'!$B$13:$M$144</definedName>
    <definedName name="_xlnm._FilterDatabase" localSheetId="1" hidden="1">Loonkosten!$B$13:$M$144</definedName>
    <definedName name="_xlnm._FilterDatabase" localSheetId="2" hidden="1">'Materialen prototype'!$B$13:$O$144</definedName>
    <definedName name="_xlnm._FilterDatabase" localSheetId="5" hidden="1">'Totale kosten'!$B$5:$H$136</definedName>
    <definedName name="_xlnm._FilterDatabase" localSheetId="0" hidden="1">'Uurtarief berekenen'!$B$21:$P$21</definedName>
    <definedName name="_xlnm.Print_Area" localSheetId="4">Huurkosten!$B$13:$N$13</definedName>
    <definedName name="_xlnm.Print_Area" localSheetId="3">'Kosten derden'!$B$13:$M$13</definedName>
    <definedName name="_xlnm.Print_Area" localSheetId="1">Loonkosten!$B$13:$M$13</definedName>
    <definedName name="_xlnm.Print_Area" localSheetId="2">'Materialen prototype'!$B$13:$O$13</definedName>
    <definedName name="_xlnm.Print_Area" localSheetId="5">'Totale kosten'!$B$5:$H$5</definedName>
    <definedName name="_xlnm.Print_Area" localSheetId="0">'Uurtarief berekenen'!$B$21:$O$21</definedName>
    <definedName name="FoutEvaluatieLonen">'[1]Medewerker(s)'!$S$20:$S$156</definedName>
    <definedName name="Medewerker" localSheetId="4">Huurkosten!$B$14:$E$131</definedName>
    <definedName name="Medewerker" localSheetId="3">'Kosten derden'!$B$14:$E$131</definedName>
    <definedName name="Medewerker" localSheetId="1">Loonkosten!$B$14:$E$131</definedName>
    <definedName name="Medewerker" localSheetId="2">'Materialen prototype'!$B$14:$E$131</definedName>
    <definedName name="Medewerker" localSheetId="5">'Totale kosten'!$B$6:$C$123</definedName>
    <definedName name="Medewerker" localSheetId="0">'Uurtarief berekenen'!$B$22:$C$139</definedName>
    <definedName name="Uurlonen" localSheetId="4">Huurkosten!$B$14:$N$144</definedName>
    <definedName name="Uurlonen" localSheetId="3">'Kosten derden'!$B$14:$M$144</definedName>
    <definedName name="Uurlonen" localSheetId="1">Loonkosten!$B$14:$M$144</definedName>
    <definedName name="Uurlonen" localSheetId="2">'Materialen prototype'!$B$14:$O$144</definedName>
    <definedName name="Uurlonen" localSheetId="5">'Totale kosten'!$B$6:$H$136</definedName>
    <definedName name="Uurlonen" localSheetId="0">'Uurtarief berekenen'!$B$22:$O$152</definedName>
    <definedName name="UurloonJaar" localSheetId="4">Huurkosten!$B$14:$N$134</definedName>
    <definedName name="UurloonJaar" localSheetId="3">'Kosten derden'!$B$14:$M$134</definedName>
    <definedName name="UurloonJaar" localSheetId="1">Loonkosten!$B$14:$M$134</definedName>
    <definedName name="UurloonJaar" localSheetId="2">'Materialen prototype'!$B$14:$O$134</definedName>
    <definedName name="UurloonJaar" localSheetId="5">'Totale kosten'!$B$6:$H$126</definedName>
    <definedName name="UurloonJaar" localSheetId="0">'Uurtarief berekenen'!$B$22:$O$142</definedName>
    <definedName name="Verloond">'[1]Medewerker(s)'!$B$20:$G$156</definedName>
    <definedName name="Werkweek">'[1]Medewerker(s)'!$F$18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G10" i="6"/>
  <c r="F10" i="6"/>
  <c r="C9" i="7" l="1"/>
  <c r="C8" i="7"/>
  <c r="C7" i="7"/>
  <c r="C6" i="7"/>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14" i="6"/>
  <c r="C11" i="7" l="1"/>
  <c r="H243" i="7"/>
  <c r="H242" i="7"/>
  <c r="H241" i="7"/>
  <c r="H240" i="7"/>
  <c r="H239" i="7"/>
  <c r="H238" i="7"/>
  <c r="E238" i="7"/>
  <c r="F238" i="7" s="1"/>
  <c r="G238" i="7" s="1"/>
  <c r="H237" i="7"/>
  <c r="E237" i="7"/>
  <c r="F237" i="7" s="1"/>
  <c r="G237" i="7" s="1"/>
  <c r="H236" i="7"/>
  <c r="E236" i="7"/>
  <c r="F236" i="7" s="1"/>
  <c r="G236" i="7" s="1"/>
  <c r="H235" i="7"/>
  <c r="E235" i="7"/>
  <c r="F235" i="7" s="1"/>
  <c r="H234" i="7"/>
  <c r="E234" i="7"/>
  <c r="F234" i="7" s="1"/>
  <c r="G234" i="7" s="1"/>
  <c r="H233" i="7"/>
  <c r="E233" i="7"/>
  <c r="F233" i="7" s="1"/>
  <c r="G233" i="7" s="1"/>
  <c r="H232" i="7"/>
  <c r="E232" i="7"/>
  <c r="F232" i="7" s="1"/>
  <c r="G232" i="7" s="1"/>
  <c r="H231" i="7"/>
  <c r="E231" i="7"/>
  <c r="F231" i="7" s="1"/>
  <c r="G231" i="7" s="1"/>
  <c r="H230" i="7"/>
  <c r="E230" i="7"/>
  <c r="F230" i="7" s="1"/>
  <c r="G230" i="7" s="1"/>
  <c r="H229" i="7"/>
  <c r="E229" i="7"/>
  <c r="H228" i="7"/>
  <c r="E228" i="7"/>
  <c r="F228" i="7" s="1"/>
  <c r="G228" i="7" s="1"/>
  <c r="H227" i="7"/>
  <c r="E227" i="7"/>
  <c r="H226" i="7"/>
  <c r="E226" i="7"/>
  <c r="F226" i="7" s="1"/>
  <c r="G226" i="7" s="1"/>
  <c r="H225" i="7"/>
  <c r="E225" i="7"/>
  <c r="F225" i="7" s="1"/>
  <c r="G225" i="7" s="1"/>
  <c r="H224" i="7"/>
  <c r="E224" i="7"/>
  <c r="F224" i="7" s="1"/>
  <c r="G224" i="7" s="1"/>
  <c r="H223" i="7"/>
  <c r="E223" i="7"/>
  <c r="H222" i="7"/>
  <c r="E222" i="7"/>
  <c r="F222" i="7" s="1"/>
  <c r="G222" i="7" s="1"/>
  <c r="H221" i="7"/>
  <c r="E221" i="7"/>
  <c r="F221" i="7" s="1"/>
  <c r="G221" i="7" s="1"/>
  <c r="H220" i="7"/>
  <c r="E220" i="7"/>
  <c r="F220" i="7" s="1"/>
  <c r="G220" i="7" s="1"/>
  <c r="H219" i="7"/>
  <c r="E219" i="7"/>
  <c r="F219" i="7" s="1"/>
  <c r="H218" i="7"/>
  <c r="E218" i="7"/>
  <c r="F218" i="7" s="1"/>
  <c r="G218" i="7" s="1"/>
  <c r="H217" i="7"/>
  <c r="E217" i="7"/>
  <c r="F217" i="7" s="1"/>
  <c r="G217" i="7" s="1"/>
  <c r="H216" i="7"/>
  <c r="E216" i="7"/>
  <c r="F216" i="7" s="1"/>
  <c r="G216" i="7" s="1"/>
  <c r="H215" i="7"/>
  <c r="E215" i="7"/>
  <c r="F215" i="7" s="1"/>
  <c r="G215" i="7" s="1"/>
  <c r="H214" i="7"/>
  <c r="E214" i="7"/>
  <c r="F214" i="7" s="1"/>
  <c r="G214" i="7" s="1"/>
  <c r="H213" i="7"/>
  <c r="E213" i="7"/>
  <c r="H212" i="7"/>
  <c r="E212" i="7"/>
  <c r="F212" i="7" s="1"/>
  <c r="G212" i="7" s="1"/>
  <c r="H211" i="7"/>
  <c r="E211" i="7"/>
  <c r="F211" i="7" s="1"/>
  <c r="G211" i="7" s="1"/>
  <c r="H210" i="7"/>
  <c r="E210" i="7"/>
  <c r="F210" i="7" s="1"/>
  <c r="G210" i="7" s="1"/>
  <c r="H209" i="7"/>
  <c r="E209" i="7"/>
  <c r="F209" i="7" s="1"/>
  <c r="G209" i="7" s="1"/>
  <c r="H208" i="7"/>
  <c r="E208" i="7"/>
  <c r="F208" i="7" s="1"/>
  <c r="G208" i="7" s="1"/>
  <c r="H207" i="7"/>
  <c r="E207" i="7"/>
  <c r="H206" i="7"/>
  <c r="E206" i="7"/>
  <c r="F206" i="7" s="1"/>
  <c r="G206" i="7" s="1"/>
  <c r="H205" i="7"/>
  <c r="E205" i="7"/>
  <c r="F205" i="7" s="1"/>
  <c r="G205" i="7" s="1"/>
  <c r="H204" i="7"/>
  <c r="E204" i="7"/>
  <c r="F204" i="7" s="1"/>
  <c r="G204" i="7" s="1"/>
  <c r="H203" i="7"/>
  <c r="E203" i="7"/>
  <c r="H202" i="7"/>
  <c r="E202" i="7"/>
  <c r="F202" i="7" s="1"/>
  <c r="G202" i="7" s="1"/>
  <c r="H201" i="7"/>
  <c r="E201" i="7"/>
  <c r="F201" i="7" s="1"/>
  <c r="G201" i="7" s="1"/>
  <c r="H200" i="7"/>
  <c r="E200" i="7"/>
  <c r="F200" i="7" s="1"/>
  <c r="G200" i="7" s="1"/>
  <c r="H199" i="7"/>
  <c r="E199" i="7"/>
  <c r="F199" i="7" s="1"/>
  <c r="G199" i="7" s="1"/>
  <c r="H198" i="7"/>
  <c r="E198" i="7"/>
  <c r="F198" i="7" s="1"/>
  <c r="G198" i="7" s="1"/>
  <c r="H197" i="7"/>
  <c r="E197" i="7"/>
  <c r="H196" i="7"/>
  <c r="E196" i="7"/>
  <c r="F196" i="7" s="1"/>
  <c r="G196" i="7" s="1"/>
  <c r="H195" i="7"/>
  <c r="E195" i="7"/>
  <c r="F195" i="7" s="1"/>
  <c r="G195" i="7" s="1"/>
  <c r="H194" i="7"/>
  <c r="E194" i="7"/>
  <c r="F194" i="7" s="1"/>
  <c r="G194" i="7" s="1"/>
  <c r="H193" i="7"/>
  <c r="E193" i="7"/>
  <c r="F193" i="7" s="1"/>
  <c r="G193" i="7" s="1"/>
  <c r="H192" i="7"/>
  <c r="E192" i="7"/>
  <c r="F192" i="7" s="1"/>
  <c r="G192" i="7" s="1"/>
  <c r="H191" i="7"/>
  <c r="E191" i="7"/>
  <c r="H190" i="7"/>
  <c r="E190" i="7"/>
  <c r="F190" i="7" s="1"/>
  <c r="G190" i="7" s="1"/>
  <c r="H189" i="7"/>
  <c r="E189" i="7"/>
  <c r="F189" i="7" s="1"/>
  <c r="G189" i="7" s="1"/>
  <c r="H188" i="7"/>
  <c r="E188" i="7"/>
  <c r="F188" i="7" s="1"/>
  <c r="G188" i="7" s="1"/>
  <c r="H187" i="7"/>
  <c r="E187" i="7"/>
  <c r="F187" i="7" s="1"/>
  <c r="G187" i="7" s="1"/>
  <c r="H186" i="7"/>
  <c r="E186" i="7"/>
  <c r="F186" i="7" s="1"/>
  <c r="G186" i="7" s="1"/>
  <c r="H185" i="7"/>
  <c r="E185" i="7"/>
  <c r="F185" i="7" s="1"/>
  <c r="G185" i="7" s="1"/>
  <c r="H184" i="7"/>
  <c r="E184" i="7"/>
  <c r="F184" i="7" s="1"/>
  <c r="G184" i="7" s="1"/>
  <c r="H183" i="7"/>
  <c r="E183" i="7"/>
  <c r="F183" i="7" s="1"/>
  <c r="G183" i="7" s="1"/>
  <c r="H182" i="7"/>
  <c r="E182" i="7"/>
  <c r="F182" i="7" s="1"/>
  <c r="G182" i="7" s="1"/>
  <c r="H181" i="7"/>
  <c r="E181" i="7"/>
  <c r="F181" i="7" s="1"/>
  <c r="H180" i="7"/>
  <c r="E180" i="7"/>
  <c r="F180" i="7" s="1"/>
  <c r="G180" i="7" s="1"/>
  <c r="H179" i="7"/>
  <c r="E179" i="7"/>
  <c r="H178" i="7"/>
  <c r="E178" i="7"/>
  <c r="F178" i="7" s="1"/>
  <c r="G178" i="7" s="1"/>
  <c r="H177" i="7"/>
  <c r="E177" i="7"/>
  <c r="F177" i="7" s="1"/>
  <c r="G177" i="7" s="1"/>
  <c r="H176" i="7"/>
  <c r="E176" i="7"/>
  <c r="F176" i="7" s="1"/>
  <c r="G176" i="7" s="1"/>
  <c r="H175" i="7"/>
  <c r="E175" i="7"/>
  <c r="H174" i="7"/>
  <c r="E174" i="7"/>
  <c r="F174" i="7" s="1"/>
  <c r="G174" i="7" s="1"/>
  <c r="H173" i="7"/>
  <c r="E173" i="7"/>
  <c r="F173" i="7" s="1"/>
  <c r="G173" i="7" s="1"/>
  <c r="H172" i="7"/>
  <c r="E172" i="7"/>
  <c r="F172" i="7" s="1"/>
  <c r="G172" i="7" s="1"/>
  <c r="H171" i="7"/>
  <c r="E171" i="7"/>
  <c r="F171" i="7" s="1"/>
  <c r="G171" i="7" s="1"/>
  <c r="H170" i="7"/>
  <c r="F170" i="7"/>
  <c r="G170" i="7" s="1"/>
  <c r="E170" i="7"/>
  <c r="H169" i="7"/>
  <c r="E169" i="7"/>
  <c r="F169" i="7" s="1"/>
  <c r="G169" i="7" s="1"/>
  <c r="H168" i="7"/>
  <c r="E168" i="7"/>
  <c r="F168" i="7" s="1"/>
  <c r="G168" i="7" s="1"/>
  <c r="H167" i="7"/>
  <c r="E167" i="7"/>
  <c r="F167" i="7" s="1"/>
  <c r="G167" i="7" s="1"/>
  <c r="H166" i="7"/>
  <c r="E166" i="7"/>
  <c r="F166" i="7" s="1"/>
  <c r="G166" i="7" s="1"/>
  <c r="H165" i="7"/>
  <c r="E165" i="7"/>
  <c r="H164" i="7"/>
  <c r="E164" i="7"/>
  <c r="F164" i="7" s="1"/>
  <c r="G164" i="7" s="1"/>
  <c r="H163" i="7"/>
  <c r="E163" i="7"/>
  <c r="H162" i="7"/>
  <c r="E162" i="7"/>
  <c r="F162" i="7" s="1"/>
  <c r="G162" i="7" s="1"/>
  <c r="H161" i="7"/>
  <c r="E161" i="7"/>
  <c r="F161" i="7" s="1"/>
  <c r="G161" i="7" s="1"/>
  <c r="H160" i="7"/>
  <c r="E160" i="7"/>
  <c r="F160" i="7" s="1"/>
  <c r="G160" i="7" s="1"/>
  <c r="H159" i="7"/>
  <c r="E159" i="7"/>
  <c r="H158" i="7"/>
  <c r="E158" i="7"/>
  <c r="F158" i="7" s="1"/>
  <c r="G158" i="7" s="1"/>
  <c r="H157" i="7"/>
  <c r="E157" i="7"/>
  <c r="F157" i="7" s="1"/>
  <c r="G157" i="7" s="1"/>
  <c r="H156" i="7"/>
  <c r="E156" i="7"/>
  <c r="F156" i="7" s="1"/>
  <c r="G156" i="7" s="1"/>
  <c r="H155" i="7"/>
  <c r="E155" i="7"/>
  <c r="F155" i="7" s="1"/>
  <c r="G155" i="7" s="1"/>
  <c r="H154" i="7"/>
  <c r="E154" i="7"/>
  <c r="F154" i="7" s="1"/>
  <c r="G154" i="7" s="1"/>
  <c r="H153" i="7"/>
  <c r="E153" i="7"/>
  <c r="F153" i="7" s="1"/>
  <c r="G153" i="7" s="1"/>
  <c r="H152" i="7"/>
  <c r="E152" i="7"/>
  <c r="F152" i="7" s="1"/>
  <c r="G152" i="7" s="1"/>
  <c r="H151" i="7"/>
  <c r="E151" i="7"/>
  <c r="F151" i="7" s="1"/>
  <c r="G151" i="7" s="1"/>
  <c r="H150" i="7"/>
  <c r="E150" i="7"/>
  <c r="F150" i="7" s="1"/>
  <c r="G150" i="7" s="1"/>
  <c r="H149" i="7"/>
  <c r="E149" i="7"/>
  <c r="H148" i="7"/>
  <c r="E148" i="7"/>
  <c r="F148" i="7" s="1"/>
  <c r="G148" i="7" s="1"/>
  <c r="H147" i="7"/>
  <c r="E147" i="7"/>
  <c r="H146" i="7"/>
  <c r="E146" i="7"/>
  <c r="F146" i="7" s="1"/>
  <c r="G146" i="7" s="1"/>
  <c r="H145" i="7"/>
  <c r="E145" i="7"/>
  <c r="F145" i="7" s="1"/>
  <c r="G145" i="7" s="1"/>
  <c r="H144" i="7"/>
  <c r="E144" i="7"/>
  <c r="F144" i="7" s="1"/>
  <c r="G144" i="7" s="1"/>
  <c r="H143" i="7"/>
  <c r="E143" i="7"/>
  <c r="H142" i="7"/>
  <c r="E142" i="7"/>
  <c r="F142" i="7" s="1"/>
  <c r="G142" i="7" s="1"/>
  <c r="H141" i="7"/>
  <c r="E141" i="7"/>
  <c r="F141" i="7" s="1"/>
  <c r="G141" i="7" s="1"/>
  <c r="H140" i="7"/>
  <c r="E140" i="7"/>
  <c r="F140" i="7" s="1"/>
  <c r="G140" i="7" s="1"/>
  <c r="H139" i="7"/>
  <c r="E139" i="7"/>
  <c r="F139" i="7" s="1"/>
  <c r="G139" i="7" s="1"/>
  <c r="H138" i="7"/>
  <c r="E138" i="7"/>
  <c r="F138" i="7" s="1"/>
  <c r="G138" i="7" s="1"/>
  <c r="H137" i="7"/>
  <c r="E137" i="7"/>
  <c r="F137" i="7" s="1"/>
  <c r="G137" i="7" s="1"/>
  <c r="H136" i="7"/>
  <c r="E136" i="7"/>
  <c r="F136" i="7" s="1"/>
  <c r="G136" i="7" s="1"/>
  <c r="H135" i="7"/>
  <c r="E135" i="7"/>
  <c r="F135" i="7" s="1"/>
  <c r="G135" i="7" s="1"/>
  <c r="H134" i="7"/>
  <c r="E134" i="7"/>
  <c r="F134" i="7" s="1"/>
  <c r="G134" i="7" s="1"/>
  <c r="H133" i="7"/>
  <c r="E133" i="7"/>
  <c r="F133" i="7" s="1"/>
  <c r="H132" i="7"/>
  <c r="E132" i="7"/>
  <c r="F132" i="7" s="1"/>
  <c r="G132" i="7" s="1"/>
  <c r="H131" i="7"/>
  <c r="E131" i="7"/>
  <c r="H130" i="7"/>
  <c r="E130" i="7"/>
  <c r="F130" i="7" s="1"/>
  <c r="G130" i="7" s="1"/>
  <c r="H129" i="7"/>
  <c r="E129" i="7"/>
  <c r="H128" i="7"/>
  <c r="E128" i="7"/>
  <c r="F128" i="7" s="1"/>
  <c r="G128" i="7" s="1"/>
  <c r="H127" i="7"/>
  <c r="E127" i="7"/>
  <c r="H126" i="7"/>
  <c r="E126" i="7"/>
  <c r="F126" i="7" s="1"/>
  <c r="G126" i="7" s="1"/>
  <c r="H125" i="7"/>
  <c r="E125" i="7"/>
  <c r="F125" i="7" s="1"/>
  <c r="G125" i="7" s="1"/>
  <c r="H124" i="7"/>
  <c r="E124" i="7"/>
  <c r="F124" i="7" s="1"/>
  <c r="G124" i="7" s="1"/>
  <c r="H123" i="7"/>
  <c r="E123" i="7"/>
  <c r="F123" i="7" s="1"/>
  <c r="G123" i="7" s="1"/>
  <c r="H122" i="7"/>
  <c r="E122" i="7"/>
  <c r="F122" i="7" s="1"/>
  <c r="G122" i="7" s="1"/>
  <c r="H121" i="7"/>
  <c r="E121" i="7"/>
  <c r="F121" i="7" s="1"/>
  <c r="G121" i="7" s="1"/>
  <c r="H120" i="7"/>
  <c r="E120" i="7"/>
  <c r="F120" i="7" s="1"/>
  <c r="G120" i="7" s="1"/>
  <c r="H119" i="7"/>
  <c r="E119" i="7"/>
  <c r="F119" i="7" s="1"/>
  <c r="G119" i="7" s="1"/>
  <c r="H118" i="7"/>
  <c r="E118" i="7"/>
  <c r="F118" i="7" s="1"/>
  <c r="G118" i="7" s="1"/>
  <c r="H117" i="7"/>
  <c r="E117" i="7"/>
  <c r="F117" i="7" s="1"/>
  <c r="H116" i="7"/>
  <c r="E116" i="7"/>
  <c r="F116" i="7" s="1"/>
  <c r="G116" i="7" s="1"/>
  <c r="H115" i="7"/>
  <c r="E115" i="7"/>
  <c r="H114" i="7"/>
  <c r="E114" i="7"/>
  <c r="F114" i="7" s="1"/>
  <c r="G114" i="7" s="1"/>
  <c r="H113" i="7"/>
  <c r="E113" i="7"/>
  <c r="H112" i="7"/>
  <c r="E112" i="7"/>
  <c r="F112" i="7" s="1"/>
  <c r="G112" i="7" s="1"/>
  <c r="H111" i="7"/>
  <c r="E111" i="7"/>
  <c r="H110" i="7"/>
  <c r="E110" i="7"/>
  <c r="F110" i="7" s="1"/>
  <c r="G110" i="7" s="1"/>
  <c r="H109" i="7"/>
  <c r="E109" i="7"/>
  <c r="F109" i="7" s="1"/>
  <c r="G109" i="7" s="1"/>
  <c r="H108" i="7"/>
  <c r="E108" i="7"/>
  <c r="F108" i="7" s="1"/>
  <c r="G108" i="7" s="1"/>
  <c r="H107" i="7"/>
  <c r="E107" i="7"/>
  <c r="F107" i="7" s="1"/>
  <c r="G107" i="7" s="1"/>
  <c r="H106" i="7"/>
  <c r="E106" i="7"/>
  <c r="F106" i="7" s="1"/>
  <c r="G106" i="7" s="1"/>
  <c r="H105" i="7"/>
  <c r="E105" i="7"/>
  <c r="F105" i="7" s="1"/>
  <c r="G105" i="7" s="1"/>
  <c r="H104" i="7"/>
  <c r="E104" i="7"/>
  <c r="F104" i="7" s="1"/>
  <c r="G104" i="7" s="1"/>
  <c r="H103" i="7"/>
  <c r="E103" i="7"/>
  <c r="F103" i="7" s="1"/>
  <c r="G103" i="7" s="1"/>
  <c r="H102" i="7"/>
  <c r="E102" i="7"/>
  <c r="F102" i="7" s="1"/>
  <c r="G102" i="7" s="1"/>
  <c r="H101" i="7"/>
  <c r="E101" i="7"/>
  <c r="H100" i="7"/>
  <c r="E100" i="7"/>
  <c r="F100" i="7" s="1"/>
  <c r="G100" i="7" s="1"/>
  <c r="H99" i="7"/>
  <c r="E99" i="7"/>
  <c r="F99" i="7" s="1"/>
  <c r="G99" i="7" s="1"/>
  <c r="H98" i="7"/>
  <c r="E98" i="7"/>
  <c r="F98" i="7" s="1"/>
  <c r="G98" i="7" s="1"/>
  <c r="H97" i="7"/>
  <c r="E97" i="7"/>
  <c r="F97" i="7" s="1"/>
  <c r="G97" i="7" s="1"/>
  <c r="H96" i="7"/>
  <c r="E96" i="7"/>
  <c r="F96" i="7" s="1"/>
  <c r="G96" i="7" s="1"/>
  <c r="H95" i="7"/>
  <c r="E95" i="7"/>
  <c r="F95" i="7" s="1"/>
  <c r="G95" i="7" s="1"/>
  <c r="H94" i="7"/>
  <c r="E94" i="7"/>
  <c r="F94" i="7" s="1"/>
  <c r="G94" i="7" s="1"/>
  <c r="H93" i="7"/>
  <c r="E93" i="7"/>
  <c r="F93" i="7" s="1"/>
  <c r="G93" i="7" s="1"/>
  <c r="H92" i="7"/>
  <c r="E92" i="7"/>
  <c r="F92" i="7" s="1"/>
  <c r="G92" i="7" s="1"/>
  <c r="H91" i="7"/>
  <c r="E91" i="7"/>
  <c r="F91" i="7" s="1"/>
  <c r="G91" i="7" s="1"/>
  <c r="H90" i="7"/>
  <c r="E90" i="7"/>
  <c r="F90" i="7" s="1"/>
  <c r="G90" i="7" s="1"/>
  <c r="H89" i="7"/>
  <c r="E89" i="7"/>
  <c r="H88" i="7"/>
  <c r="E88" i="7"/>
  <c r="F88" i="7" s="1"/>
  <c r="G88" i="7" s="1"/>
  <c r="H87" i="7"/>
  <c r="E87" i="7"/>
  <c r="F87" i="7" s="1"/>
  <c r="G87" i="7" s="1"/>
  <c r="H86" i="7"/>
  <c r="E86" i="7"/>
  <c r="F86" i="7" s="1"/>
  <c r="G86" i="7" s="1"/>
  <c r="H85" i="7"/>
  <c r="E85" i="7"/>
  <c r="F85" i="7" s="1"/>
  <c r="G85" i="7" s="1"/>
  <c r="H84" i="7"/>
  <c r="E84" i="7"/>
  <c r="F84" i="7" s="1"/>
  <c r="G84" i="7" s="1"/>
  <c r="H83" i="7"/>
  <c r="E83" i="7"/>
  <c r="F83" i="7" s="1"/>
  <c r="G83" i="7" s="1"/>
  <c r="H82" i="7"/>
  <c r="E82" i="7"/>
  <c r="F82" i="7" s="1"/>
  <c r="G82" i="7" s="1"/>
  <c r="H81" i="7"/>
  <c r="E81" i="7"/>
  <c r="F81" i="7" s="1"/>
  <c r="G81" i="7" s="1"/>
  <c r="H80" i="7"/>
  <c r="E80" i="7"/>
  <c r="F80" i="7" s="1"/>
  <c r="G80" i="7" s="1"/>
  <c r="H79" i="7"/>
  <c r="E79" i="7"/>
  <c r="F79" i="7" s="1"/>
  <c r="G79" i="7" s="1"/>
  <c r="H78" i="7"/>
  <c r="E78" i="7"/>
  <c r="F78" i="7" s="1"/>
  <c r="G78" i="7" s="1"/>
  <c r="H77" i="7"/>
  <c r="E77" i="7"/>
  <c r="F77" i="7" s="1"/>
  <c r="G77" i="7" s="1"/>
  <c r="H76" i="7"/>
  <c r="E76" i="7"/>
  <c r="F76" i="7" s="1"/>
  <c r="G76" i="7" s="1"/>
  <c r="H75" i="7"/>
  <c r="E75" i="7"/>
  <c r="F75" i="7" s="1"/>
  <c r="G75" i="7" s="1"/>
  <c r="H74" i="7"/>
  <c r="E74" i="7"/>
  <c r="F74" i="7" s="1"/>
  <c r="G74" i="7" s="1"/>
  <c r="H73" i="7"/>
  <c r="E73" i="7"/>
  <c r="H72" i="7"/>
  <c r="E72" i="7"/>
  <c r="F72" i="7" s="1"/>
  <c r="G72" i="7" s="1"/>
  <c r="H71" i="7"/>
  <c r="E71" i="7"/>
  <c r="F71" i="7" s="1"/>
  <c r="G71" i="7" s="1"/>
  <c r="H70" i="7"/>
  <c r="E70" i="7"/>
  <c r="F70" i="7" s="1"/>
  <c r="G70" i="7" s="1"/>
  <c r="H69" i="7"/>
  <c r="E69" i="7"/>
  <c r="F69" i="7" s="1"/>
  <c r="G69" i="7" s="1"/>
  <c r="H68" i="7"/>
  <c r="E68" i="7"/>
  <c r="F68" i="7" s="1"/>
  <c r="G68" i="7" s="1"/>
  <c r="H67" i="7"/>
  <c r="E67" i="7"/>
  <c r="F67" i="7" s="1"/>
  <c r="G67" i="7" s="1"/>
  <c r="H66" i="7"/>
  <c r="E66" i="7"/>
  <c r="F66" i="7" s="1"/>
  <c r="G66" i="7" s="1"/>
  <c r="H65" i="7"/>
  <c r="E65" i="7"/>
  <c r="F65" i="7" s="1"/>
  <c r="G65" i="7" s="1"/>
  <c r="H64" i="7"/>
  <c r="E64" i="7"/>
  <c r="F64" i="7" s="1"/>
  <c r="G64" i="7" s="1"/>
  <c r="H63" i="7"/>
  <c r="E63" i="7"/>
  <c r="F63" i="7" s="1"/>
  <c r="G63" i="7" s="1"/>
  <c r="H62" i="7"/>
  <c r="E62" i="7"/>
  <c r="F62" i="7" s="1"/>
  <c r="G62" i="7" s="1"/>
  <c r="H61" i="7"/>
  <c r="E61" i="7"/>
  <c r="F61" i="7" s="1"/>
  <c r="G61" i="7" s="1"/>
  <c r="H60" i="7"/>
  <c r="E60" i="7"/>
  <c r="F60" i="7" s="1"/>
  <c r="G60" i="7" s="1"/>
  <c r="H59" i="7"/>
  <c r="E59" i="7"/>
  <c r="F59" i="7" s="1"/>
  <c r="G59" i="7" s="1"/>
  <c r="H58" i="7"/>
  <c r="E58" i="7"/>
  <c r="F58" i="7" s="1"/>
  <c r="G58" i="7" s="1"/>
  <c r="H57" i="7"/>
  <c r="E57" i="7"/>
  <c r="F57" i="7" s="1"/>
  <c r="G57" i="7" s="1"/>
  <c r="H56" i="7"/>
  <c r="E56" i="7"/>
  <c r="F56" i="7" s="1"/>
  <c r="G56" i="7" s="1"/>
  <c r="H55" i="7"/>
  <c r="E55" i="7"/>
  <c r="F55" i="7" s="1"/>
  <c r="G55" i="7" s="1"/>
  <c r="H54" i="7"/>
  <c r="E54" i="7"/>
  <c r="F54" i="7" s="1"/>
  <c r="G54" i="7" s="1"/>
  <c r="H53" i="7"/>
  <c r="E53" i="7"/>
  <c r="F53" i="7" s="1"/>
  <c r="G53" i="7" s="1"/>
  <c r="H52" i="7"/>
  <c r="E52" i="7"/>
  <c r="F52" i="7" s="1"/>
  <c r="G52" i="7" s="1"/>
  <c r="H51" i="7"/>
  <c r="E51" i="7"/>
  <c r="F51" i="7" s="1"/>
  <c r="G51" i="7" s="1"/>
  <c r="H50" i="7"/>
  <c r="E50" i="7"/>
  <c r="F50" i="7" s="1"/>
  <c r="G50" i="7" s="1"/>
  <c r="H49" i="7"/>
  <c r="E49" i="7"/>
  <c r="F49" i="7" s="1"/>
  <c r="G49" i="7" s="1"/>
  <c r="H48" i="7"/>
  <c r="E48" i="7"/>
  <c r="F48" i="7" s="1"/>
  <c r="G48" i="7" s="1"/>
  <c r="H47" i="7"/>
  <c r="E47" i="7"/>
  <c r="F47" i="7" s="1"/>
  <c r="G47" i="7" s="1"/>
  <c r="H46" i="7"/>
  <c r="E46" i="7"/>
  <c r="F46" i="7" s="1"/>
  <c r="G46" i="7" s="1"/>
  <c r="H45" i="7"/>
  <c r="E45" i="7"/>
  <c r="F45" i="7" s="1"/>
  <c r="G45" i="7" s="1"/>
  <c r="H44" i="7"/>
  <c r="E44" i="7"/>
  <c r="F44" i="7" s="1"/>
  <c r="G44" i="7" s="1"/>
  <c r="H43" i="7"/>
  <c r="E43" i="7"/>
  <c r="F43" i="7" s="1"/>
  <c r="G43" i="7" s="1"/>
  <c r="H42" i="7"/>
  <c r="E42" i="7"/>
  <c r="F42" i="7" s="1"/>
  <c r="G42" i="7" s="1"/>
  <c r="H41" i="7"/>
  <c r="E41" i="7"/>
  <c r="F41" i="7" s="1"/>
  <c r="G41" i="7" s="1"/>
  <c r="H40" i="7"/>
  <c r="E40" i="7"/>
  <c r="F40" i="7" s="1"/>
  <c r="G40" i="7" s="1"/>
  <c r="H39" i="7"/>
  <c r="E39" i="7"/>
  <c r="F39" i="7" s="1"/>
  <c r="G39" i="7" s="1"/>
  <c r="H38" i="7"/>
  <c r="E38" i="7"/>
  <c r="F38" i="7" s="1"/>
  <c r="G38" i="7" s="1"/>
  <c r="H37" i="7"/>
  <c r="E37" i="7"/>
  <c r="F37" i="7" s="1"/>
  <c r="G37" i="7" s="1"/>
  <c r="H36" i="7"/>
  <c r="E36" i="7"/>
  <c r="F36" i="7" s="1"/>
  <c r="G36" i="7" s="1"/>
  <c r="H35" i="7"/>
  <c r="E35" i="7"/>
  <c r="F35" i="7" s="1"/>
  <c r="G35" i="7" s="1"/>
  <c r="H34" i="7"/>
  <c r="E34" i="7"/>
  <c r="F34" i="7" s="1"/>
  <c r="G34" i="7" s="1"/>
  <c r="H33" i="7"/>
  <c r="E33" i="7"/>
  <c r="F33" i="7" s="1"/>
  <c r="G33" i="7" s="1"/>
  <c r="H32" i="7"/>
  <c r="E32" i="7"/>
  <c r="F32" i="7" s="1"/>
  <c r="G32" i="7" s="1"/>
  <c r="H31" i="7"/>
  <c r="E31" i="7"/>
  <c r="F31" i="7" s="1"/>
  <c r="G31" i="7" s="1"/>
  <c r="H30" i="7"/>
  <c r="E30" i="7"/>
  <c r="F30" i="7" s="1"/>
  <c r="G30" i="7" s="1"/>
  <c r="H29" i="7"/>
  <c r="E29" i="7"/>
  <c r="F29" i="7" s="1"/>
  <c r="G29" i="7" s="1"/>
  <c r="H28" i="7"/>
  <c r="E28" i="7"/>
  <c r="F28" i="7" s="1"/>
  <c r="G28" i="7" s="1"/>
  <c r="H27" i="7"/>
  <c r="E27" i="7"/>
  <c r="F27" i="7" s="1"/>
  <c r="G27" i="7" s="1"/>
  <c r="H26" i="7"/>
  <c r="E26" i="7"/>
  <c r="F26" i="7" s="1"/>
  <c r="G26" i="7" s="1"/>
  <c r="H25" i="7"/>
  <c r="E25" i="7"/>
  <c r="F25" i="7" s="1"/>
  <c r="G25" i="7" s="1"/>
  <c r="H24" i="7"/>
  <c r="E24" i="7"/>
  <c r="F24" i="7" s="1"/>
  <c r="G24" i="7" s="1"/>
  <c r="H23" i="7"/>
  <c r="E23" i="7"/>
  <c r="F23" i="7" s="1"/>
  <c r="G23" i="7" s="1"/>
  <c r="H22" i="7"/>
  <c r="E22" i="7"/>
  <c r="F22" i="7" s="1"/>
  <c r="G22" i="7" s="1"/>
  <c r="H21" i="7"/>
  <c r="E21" i="7"/>
  <c r="F21" i="7" s="1"/>
  <c r="G21" i="7" s="1"/>
  <c r="H20" i="7"/>
  <c r="E20" i="7"/>
  <c r="F20" i="7" s="1"/>
  <c r="G20" i="7" s="1"/>
  <c r="H19" i="7"/>
  <c r="E19" i="7"/>
  <c r="F19" i="7" s="1"/>
  <c r="G19" i="7" s="1"/>
  <c r="H18" i="7"/>
  <c r="E18" i="7"/>
  <c r="F18" i="7" s="1"/>
  <c r="G18" i="7" s="1"/>
  <c r="H17" i="7"/>
  <c r="E17" i="7"/>
  <c r="F17" i="7" s="1"/>
  <c r="G17" i="7" s="1"/>
  <c r="H16" i="7"/>
  <c r="E16" i="7"/>
  <c r="F16" i="7" s="1"/>
  <c r="G16" i="7" s="1"/>
  <c r="H15" i="7"/>
  <c r="E15" i="7"/>
  <c r="H14" i="7"/>
  <c r="E14" i="7"/>
  <c r="F14" i="7" s="1"/>
  <c r="G14" i="7" s="1"/>
  <c r="H13" i="7"/>
  <c r="E13" i="7"/>
  <c r="H12" i="7"/>
  <c r="E12" i="7"/>
  <c r="F12" i="7" s="1"/>
  <c r="G12" i="7" s="1"/>
  <c r="H11" i="7"/>
  <c r="E11" i="7"/>
  <c r="H10" i="7"/>
  <c r="F10" i="7"/>
  <c r="G10" i="7" s="1"/>
  <c r="E10" i="7"/>
  <c r="H9" i="7"/>
  <c r="E9" i="7"/>
  <c r="H8" i="7"/>
  <c r="E8" i="7"/>
  <c r="F8" i="7" s="1"/>
  <c r="G8" i="7" s="1"/>
  <c r="H7" i="7"/>
  <c r="E7" i="7"/>
  <c r="H6" i="7"/>
  <c r="E6" i="7"/>
  <c r="F6" i="7" s="1"/>
  <c r="G6" i="7" s="1"/>
  <c r="M246" i="6"/>
  <c r="J246" i="6"/>
  <c r="K246" i="6" s="1"/>
  <c r="L246" i="6" s="1"/>
  <c r="M245" i="6"/>
  <c r="J245" i="6"/>
  <c r="K245" i="6" s="1"/>
  <c r="L245" i="6" s="1"/>
  <c r="M244" i="6"/>
  <c r="J244" i="6"/>
  <c r="K244" i="6" s="1"/>
  <c r="L244" i="6" s="1"/>
  <c r="M243" i="6"/>
  <c r="J243" i="6"/>
  <c r="K243" i="6" s="1"/>
  <c r="L243" i="6" s="1"/>
  <c r="M242" i="6"/>
  <c r="J242" i="6"/>
  <c r="K242" i="6" s="1"/>
  <c r="L242" i="6" s="1"/>
  <c r="M241" i="6"/>
  <c r="J241" i="6"/>
  <c r="K241" i="6" s="1"/>
  <c r="L241" i="6" s="1"/>
  <c r="M240" i="6"/>
  <c r="J240" i="6"/>
  <c r="K240" i="6" s="1"/>
  <c r="L240" i="6" s="1"/>
  <c r="M239" i="6"/>
  <c r="J239" i="6"/>
  <c r="K239" i="6" s="1"/>
  <c r="L239" i="6" s="1"/>
  <c r="M238" i="6"/>
  <c r="J238" i="6"/>
  <c r="K238" i="6" s="1"/>
  <c r="L238" i="6" s="1"/>
  <c r="M237" i="6"/>
  <c r="J237" i="6"/>
  <c r="K237" i="6" s="1"/>
  <c r="L237" i="6" s="1"/>
  <c r="M236" i="6"/>
  <c r="J236" i="6"/>
  <c r="K236" i="6" s="1"/>
  <c r="L236" i="6" s="1"/>
  <c r="M235" i="6"/>
  <c r="J235" i="6"/>
  <c r="K235" i="6" s="1"/>
  <c r="L235" i="6" s="1"/>
  <c r="M234" i="6"/>
  <c r="J234" i="6"/>
  <c r="K234" i="6" s="1"/>
  <c r="L234" i="6" s="1"/>
  <c r="M233" i="6"/>
  <c r="J233" i="6"/>
  <c r="K233" i="6" s="1"/>
  <c r="L233" i="6" s="1"/>
  <c r="M232" i="6"/>
  <c r="J232" i="6"/>
  <c r="K232" i="6" s="1"/>
  <c r="L232" i="6" s="1"/>
  <c r="M231" i="6"/>
  <c r="J231" i="6"/>
  <c r="K231" i="6" s="1"/>
  <c r="L231" i="6" s="1"/>
  <c r="M230" i="6"/>
  <c r="J230" i="6"/>
  <c r="K230" i="6" s="1"/>
  <c r="L230" i="6" s="1"/>
  <c r="M229" i="6"/>
  <c r="J229" i="6"/>
  <c r="K229" i="6" s="1"/>
  <c r="L229" i="6" s="1"/>
  <c r="M228" i="6"/>
  <c r="J228" i="6"/>
  <c r="K228" i="6" s="1"/>
  <c r="L228" i="6" s="1"/>
  <c r="M227" i="6"/>
  <c r="J227" i="6"/>
  <c r="K227" i="6" s="1"/>
  <c r="L227" i="6" s="1"/>
  <c r="M226" i="6"/>
  <c r="J226" i="6"/>
  <c r="K226" i="6" s="1"/>
  <c r="L226" i="6" s="1"/>
  <c r="M225" i="6"/>
  <c r="J225" i="6"/>
  <c r="K225" i="6" s="1"/>
  <c r="L225" i="6" s="1"/>
  <c r="M224" i="6"/>
  <c r="J224" i="6"/>
  <c r="K224" i="6" s="1"/>
  <c r="L224" i="6" s="1"/>
  <c r="M223" i="6"/>
  <c r="J223" i="6"/>
  <c r="K223" i="6" s="1"/>
  <c r="L223" i="6" s="1"/>
  <c r="M222" i="6"/>
  <c r="J222" i="6"/>
  <c r="K222" i="6" s="1"/>
  <c r="L222" i="6" s="1"/>
  <c r="M221" i="6"/>
  <c r="J221" i="6"/>
  <c r="K221" i="6" s="1"/>
  <c r="L221" i="6" s="1"/>
  <c r="M220" i="6"/>
  <c r="J220" i="6"/>
  <c r="K220" i="6" s="1"/>
  <c r="L220" i="6" s="1"/>
  <c r="M219" i="6"/>
  <c r="J219" i="6"/>
  <c r="K219" i="6" s="1"/>
  <c r="L219" i="6" s="1"/>
  <c r="M218" i="6"/>
  <c r="J218" i="6"/>
  <c r="K218" i="6" s="1"/>
  <c r="L218" i="6" s="1"/>
  <c r="M217" i="6"/>
  <c r="J217" i="6"/>
  <c r="K217" i="6" s="1"/>
  <c r="L217" i="6" s="1"/>
  <c r="M216" i="6"/>
  <c r="J216" i="6"/>
  <c r="K216" i="6" s="1"/>
  <c r="L216" i="6" s="1"/>
  <c r="M215" i="6"/>
  <c r="J215" i="6"/>
  <c r="K215" i="6" s="1"/>
  <c r="L215" i="6" s="1"/>
  <c r="M214" i="6"/>
  <c r="J214" i="6"/>
  <c r="K214" i="6" s="1"/>
  <c r="L214" i="6" s="1"/>
  <c r="M213" i="6"/>
  <c r="J213" i="6"/>
  <c r="K213" i="6" s="1"/>
  <c r="L213" i="6" s="1"/>
  <c r="M212" i="6"/>
  <c r="J212" i="6"/>
  <c r="K212" i="6" s="1"/>
  <c r="L212" i="6" s="1"/>
  <c r="M211" i="6"/>
  <c r="J211" i="6"/>
  <c r="K211" i="6" s="1"/>
  <c r="L211" i="6" s="1"/>
  <c r="M210" i="6"/>
  <c r="K210" i="6"/>
  <c r="L210" i="6" s="1"/>
  <c r="J210" i="6"/>
  <c r="M209" i="6"/>
  <c r="J209" i="6"/>
  <c r="K209" i="6" s="1"/>
  <c r="L209" i="6" s="1"/>
  <c r="M208" i="6"/>
  <c r="J208" i="6"/>
  <c r="K208" i="6" s="1"/>
  <c r="L208" i="6" s="1"/>
  <c r="M207" i="6"/>
  <c r="J207" i="6"/>
  <c r="K207" i="6" s="1"/>
  <c r="L207" i="6" s="1"/>
  <c r="M206" i="6"/>
  <c r="J206" i="6"/>
  <c r="K206" i="6" s="1"/>
  <c r="L206" i="6" s="1"/>
  <c r="M205" i="6"/>
  <c r="J205" i="6"/>
  <c r="K205" i="6" s="1"/>
  <c r="L205" i="6" s="1"/>
  <c r="M204" i="6"/>
  <c r="J204" i="6"/>
  <c r="K204" i="6" s="1"/>
  <c r="L204" i="6" s="1"/>
  <c r="M203" i="6"/>
  <c r="J203" i="6"/>
  <c r="K203" i="6" s="1"/>
  <c r="L203" i="6" s="1"/>
  <c r="M202" i="6"/>
  <c r="J202" i="6"/>
  <c r="K202" i="6" s="1"/>
  <c r="L202" i="6" s="1"/>
  <c r="M201" i="6"/>
  <c r="J201" i="6"/>
  <c r="K201" i="6" s="1"/>
  <c r="L201" i="6" s="1"/>
  <c r="M200" i="6"/>
  <c r="J200" i="6"/>
  <c r="K200" i="6" s="1"/>
  <c r="L200" i="6" s="1"/>
  <c r="M199" i="6"/>
  <c r="J199" i="6"/>
  <c r="K199" i="6" s="1"/>
  <c r="L199" i="6" s="1"/>
  <c r="M198" i="6"/>
  <c r="J198" i="6"/>
  <c r="K198" i="6" s="1"/>
  <c r="L198" i="6" s="1"/>
  <c r="M197" i="6"/>
  <c r="J197" i="6"/>
  <c r="K197" i="6" s="1"/>
  <c r="L197" i="6" s="1"/>
  <c r="M196" i="6"/>
  <c r="J196" i="6"/>
  <c r="K196" i="6" s="1"/>
  <c r="L196" i="6" s="1"/>
  <c r="M195" i="6"/>
  <c r="J195" i="6"/>
  <c r="K195" i="6" s="1"/>
  <c r="L195" i="6" s="1"/>
  <c r="M194" i="6"/>
  <c r="J194" i="6"/>
  <c r="K194" i="6" s="1"/>
  <c r="L194" i="6" s="1"/>
  <c r="M193" i="6"/>
  <c r="J193" i="6"/>
  <c r="K193" i="6" s="1"/>
  <c r="L193" i="6" s="1"/>
  <c r="M192" i="6"/>
  <c r="J192" i="6"/>
  <c r="K192" i="6" s="1"/>
  <c r="L192" i="6" s="1"/>
  <c r="M191" i="6"/>
  <c r="J191" i="6"/>
  <c r="K191" i="6" s="1"/>
  <c r="L191" i="6" s="1"/>
  <c r="M190" i="6"/>
  <c r="J190" i="6"/>
  <c r="K190" i="6" s="1"/>
  <c r="L190" i="6" s="1"/>
  <c r="M189" i="6"/>
  <c r="J189" i="6"/>
  <c r="K189" i="6" s="1"/>
  <c r="L189" i="6" s="1"/>
  <c r="M188" i="6"/>
  <c r="J188" i="6"/>
  <c r="K188" i="6" s="1"/>
  <c r="L188" i="6" s="1"/>
  <c r="M187" i="6"/>
  <c r="J187" i="6"/>
  <c r="K187" i="6" s="1"/>
  <c r="L187" i="6" s="1"/>
  <c r="M186" i="6"/>
  <c r="J186" i="6"/>
  <c r="K186" i="6" s="1"/>
  <c r="L186" i="6" s="1"/>
  <c r="M185" i="6"/>
  <c r="J185" i="6"/>
  <c r="K185" i="6" s="1"/>
  <c r="L185" i="6" s="1"/>
  <c r="M184" i="6"/>
  <c r="J184" i="6"/>
  <c r="K184" i="6" s="1"/>
  <c r="L184" i="6" s="1"/>
  <c r="M183" i="6"/>
  <c r="J183" i="6"/>
  <c r="K183" i="6" s="1"/>
  <c r="L183" i="6" s="1"/>
  <c r="M182" i="6"/>
  <c r="J182" i="6"/>
  <c r="K182" i="6" s="1"/>
  <c r="L182" i="6" s="1"/>
  <c r="M181" i="6"/>
  <c r="J181" i="6"/>
  <c r="K181" i="6" s="1"/>
  <c r="L181" i="6" s="1"/>
  <c r="M180" i="6"/>
  <c r="J180" i="6"/>
  <c r="K180" i="6" s="1"/>
  <c r="L180" i="6" s="1"/>
  <c r="M179" i="6"/>
  <c r="J179" i="6"/>
  <c r="K179" i="6" s="1"/>
  <c r="L179" i="6" s="1"/>
  <c r="M178" i="6"/>
  <c r="J178" i="6"/>
  <c r="K178" i="6" s="1"/>
  <c r="L178" i="6" s="1"/>
  <c r="M177" i="6"/>
  <c r="J177" i="6"/>
  <c r="K177" i="6" s="1"/>
  <c r="L177" i="6" s="1"/>
  <c r="M176" i="6"/>
  <c r="J176" i="6"/>
  <c r="K176" i="6" s="1"/>
  <c r="L176" i="6" s="1"/>
  <c r="M175" i="6"/>
  <c r="J175" i="6"/>
  <c r="K175" i="6" s="1"/>
  <c r="L175" i="6" s="1"/>
  <c r="M174" i="6"/>
  <c r="J174" i="6"/>
  <c r="K174" i="6" s="1"/>
  <c r="L174" i="6" s="1"/>
  <c r="M173" i="6"/>
  <c r="J173" i="6"/>
  <c r="K173" i="6" s="1"/>
  <c r="L173" i="6" s="1"/>
  <c r="M172" i="6"/>
  <c r="J172" i="6"/>
  <c r="K172" i="6" s="1"/>
  <c r="L172" i="6" s="1"/>
  <c r="M171" i="6"/>
  <c r="J171" i="6"/>
  <c r="K171" i="6" s="1"/>
  <c r="L171" i="6" s="1"/>
  <c r="M170" i="6"/>
  <c r="J170" i="6"/>
  <c r="K170" i="6" s="1"/>
  <c r="L170" i="6" s="1"/>
  <c r="M169" i="6"/>
  <c r="J169" i="6"/>
  <c r="K169" i="6" s="1"/>
  <c r="L169" i="6" s="1"/>
  <c r="M168" i="6"/>
  <c r="K168" i="6"/>
  <c r="L168" i="6" s="1"/>
  <c r="J168" i="6"/>
  <c r="M167" i="6"/>
  <c r="J167" i="6"/>
  <c r="K167" i="6" s="1"/>
  <c r="L167" i="6" s="1"/>
  <c r="M166" i="6"/>
  <c r="J166" i="6"/>
  <c r="K166" i="6" s="1"/>
  <c r="L166" i="6" s="1"/>
  <c r="M165" i="6"/>
  <c r="J165" i="6"/>
  <c r="K165" i="6" s="1"/>
  <c r="L165" i="6" s="1"/>
  <c r="M164" i="6"/>
  <c r="J164" i="6"/>
  <c r="K164" i="6" s="1"/>
  <c r="L164" i="6" s="1"/>
  <c r="M163" i="6"/>
  <c r="J163" i="6"/>
  <c r="K163" i="6" s="1"/>
  <c r="L163" i="6" s="1"/>
  <c r="M162" i="6"/>
  <c r="K162" i="6"/>
  <c r="L162" i="6" s="1"/>
  <c r="J162" i="6"/>
  <c r="M161" i="6"/>
  <c r="J161" i="6"/>
  <c r="K161" i="6" s="1"/>
  <c r="L161" i="6" s="1"/>
  <c r="M160" i="6"/>
  <c r="J160" i="6"/>
  <c r="K160" i="6" s="1"/>
  <c r="L160" i="6" s="1"/>
  <c r="M159" i="6"/>
  <c r="J159" i="6"/>
  <c r="K159" i="6" s="1"/>
  <c r="L159" i="6" s="1"/>
  <c r="M158" i="6"/>
  <c r="J158" i="6"/>
  <c r="K158" i="6" s="1"/>
  <c r="L158" i="6" s="1"/>
  <c r="M157" i="6"/>
  <c r="J157" i="6"/>
  <c r="K157" i="6" s="1"/>
  <c r="L157" i="6" s="1"/>
  <c r="M156" i="6"/>
  <c r="J156" i="6"/>
  <c r="K156" i="6" s="1"/>
  <c r="L156" i="6" s="1"/>
  <c r="M155" i="6"/>
  <c r="J155" i="6"/>
  <c r="K155" i="6" s="1"/>
  <c r="L155" i="6" s="1"/>
  <c r="M154" i="6"/>
  <c r="J154" i="6"/>
  <c r="K154" i="6" s="1"/>
  <c r="L154" i="6" s="1"/>
  <c r="M153" i="6"/>
  <c r="J153" i="6"/>
  <c r="K153" i="6" s="1"/>
  <c r="L153" i="6" s="1"/>
  <c r="M152" i="6"/>
  <c r="J152" i="6"/>
  <c r="K152" i="6" s="1"/>
  <c r="L152" i="6" s="1"/>
  <c r="M151" i="6"/>
  <c r="J151" i="6"/>
  <c r="K151" i="6" s="1"/>
  <c r="L151" i="6" s="1"/>
  <c r="M150" i="6"/>
  <c r="J150" i="6"/>
  <c r="K150" i="6" s="1"/>
  <c r="L150" i="6" s="1"/>
  <c r="M149" i="6"/>
  <c r="J149" i="6"/>
  <c r="K149" i="6" s="1"/>
  <c r="L149" i="6" s="1"/>
  <c r="M148" i="6"/>
  <c r="J148" i="6"/>
  <c r="K148" i="6" s="1"/>
  <c r="L148" i="6" s="1"/>
  <c r="M147" i="6"/>
  <c r="J147" i="6"/>
  <c r="K147" i="6" s="1"/>
  <c r="L147" i="6" s="1"/>
  <c r="M146" i="6"/>
  <c r="J146" i="6"/>
  <c r="K146" i="6" s="1"/>
  <c r="L146" i="6" s="1"/>
  <c r="M145" i="6"/>
  <c r="J145" i="6"/>
  <c r="K145" i="6" s="1"/>
  <c r="M144" i="6"/>
  <c r="J144" i="6"/>
  <c r="K144" i="6" s="1"/>
  <c r="L144" i="6" s="1"/>
  <c r="M143" i="6"/>
  <c r="J143" i="6"/>
  <c r="M142" i="6"/>
  <c r="J142" i="6"/>
  <c r="K142" i="6" s="1"/>
  <c r="L142" i="6" s="1"/>
  <c r="M141" i="6"/>
  <c r="J141" i="6"/>
  <c r="M140" i="6"/>
  <c r="J140" i="6"/>
  <c r="K140" i="6" s="1"/>
  <c r="L140" i="6" s="1"/>
  <c r="M139" i="6"/>
  <c r="J139" i="6"/>
  <c r="K139" i="6" s="1"/>
  <c r="L139" i="6" s="1"/>
  <c r="M138" i="6"/>
  <c r="J138" i="6"/>
  <c r="K138" i="6" s="1"/>
  <c r="L138" i="6" s="1"/>
  <c r="M137" i="6"/>
  <c r="J137" i="6"/>
  <c r="K137" i="6" s="1"/>
  <c r="L137" i="6" s="1"/>
  <c r="M136" i="6"/>
  <c r="J136" i="6"/>
  <c r="K136" i="6" s="1"/>
  <c r="L136" i="6" s="1"/>
  <c r="M135" i="6"/>
  <c r="J135" i="6"/>
  <c r="M134" i="6"/>
  <c r="J134" i="6"/>
  <c r="K134" i="6" s="1"/>
  <c r="L134" i="6" s="1"/>
  <c r="M133" i="6"/>
  <c r="J133" i="6"/>
  <c r="M132" i="6"/>
  <c r="J132" i="6"/>
  <c r="K132" i="6" s="1"/>
  <c r="L132" i="6" s="1"/>
  <c r="M131" i="6"/>
  <c r="J131" i="6"/>
  <c r="M130" i="6"/>
  <c r="J130" i="6"/>
  <c r="K130" i="6" s="1"/>
  <c r="L130" i="6" s="1"/>
  <c r="M129" i="6"/>
  <c r="J129" i="6"/>
  <c r="M128" i="6"/>
  <c r="J128" i="6"/>
  <c r="K128" i="6" s="1"/>
  <c r="L128" i="6" s="1"/>
  <c r="M127" i="6"/>
  <c r="J127" i="6"/>
  <c r="M126" i="6"/>
  <c r="J126" i="6"/>
  <c r="K126" i="6" s="1"/>
  <c r="L126" i="6" s="1"/>
  <c r="M125" i="6"/>
  <c r="J125" i="6"/>
  <c r="M124" i="6"/>
  <c r="J124" i="6"/>
  <c r="K124" i="6" s="1"/>
  <c r="L124" i="6" s="1"/>
  <c r="M123" i="6"/>
  <c r="K123" i="6"/>
  <c r="L123" i="6" s="1"/>
  <c r="J123" i="6"/>
  <c r="M122" i="6"/>
  <c r="J122" i="6"/>
  <c r="K122" i="6" s="1"/>
  <c r="L122" i="6" s="1"/>
  <c r="M121" i="6"/>
  <c r="J121" i="6"/>
  <c r="M120" i="6"/>
  <c r="J120" i="6"/>
  <c r="K120" i="6" s="1"/>
  <c r="L120" i="6" s="1"/>
  <c r="M119" i="6"/>
  <c r="J119" i="6"/>
  <c r="M118" i="6"/>
  <c r="J118" i="6"/>
  <c r="K118" i="6" s="1"/>
  <c r="L118" i="6" s="1"/>
  <c r="M117" i="6"/>
  <c r="J117" i="6"/>
  <c r="M116" i="6"/>
  <c r="J116" i="6"/>
  <c r="K116" i="6" s="1"/>
  <c r="L116" i="6" s="1"/>
  <c r="M115" i="6"/>
  <c r="J115" i="6"/>
  <c r="K115" i="6" s="1"/>
  <c r="M114" i="6"/>
  <c r="J114" i="6"/>
  <c r="K114" i="6" s="1"/>
  <c r="L114" i="6" s="1"/>
  <c r="M113" i="6"/>
  <c r="J113" i="6"/>
  <c r="M112" i="6"/>
  <c r="J112" i="6"/>
  <c r="K112" i="6" s="1"/>
  <c r="L112" i="6" s="1"/>
  <c r="M111" i="6"/>
  <c r="J111" i="6"/>
  <c r="M110" i="6"/>
  <c r="J110" i="6"/>
  <c r="K110" i="6" s="1"/>
  <c r="L110" i="6" s="1"/>
  <c r="M109" i="6"/>
  <c r="J109" i="6"/>
  <c r="K109" i="6" s="1"/>
  <c r="L109" i="6" s="1"/>
  <c r="M108" i="6"/>
  <c r="J108" i="6"/>
  <c r="K108" i="6" s="1"/>
  <c r="L108" i="6" s="1"/>
  <c r="M107" i="6"/>
  <c r="K107" i="6"/>
  <c r="J107" i="6"/>
  <c r="M106" i="6"/>
  <c r="J106" i="6"/>
  <c r="K106" i="6" s="1"/>
  <c r="L106" i="6" s="1"/>
  <c r="M105" i="6"/>
  <c r="J105" i="6"/>
  <c r="K105" i="6" s="1"/>
  <c r="M104" i="6"/>
  <c r="J104" i="6"/>
  <c r="K104" i="6" s="1"/>
  <c r="L104" i="6" s="1"/>
  <c r="M103" i="6"/>
  <c r="J103" i="6"/>
  <c r="M102" i="6"/>
  <c r="J102" i="6"/>
  <c r="K102" i="6" s="1"/>
  <c r="L102" i="6" s="1"/>
  <c r="M101" i="6"/>
  <c r="J101" i="6"/>
  <c r="M100" i="6"/>
  <c r="K100" i="6"/>
  <c r="L100" i="6" s="1"/>
  <c r="J100" i="6"/>
  <c r="M99" i="6"/>
  <c r="J99" i="6"/>
  <c r="M98" i="6"/>
  <c r="J98" i="6"/>
  <c r="K98" i="6" s="1"/>
  <c r="L98" i="6" s="1"/>
  <c r="M97" i="6"/>
  <c r="J97" i="6"/>
  <c r="M96" i="6"/>
  <c r="J96" i="6"/>
  <c r="K96" i="6" s="1"/>
  <c r="L96" i="6" s="1"/>
  <c r="M95" i="6"/>
  <c r="J95" i="6"/>
  <c r="M94" i="6"/>
  <c r="J94" i="6"/>
  <c r="K94" i="6" s="1"/>
  <c r="L94" i="6" s="1"/>
  <c r="M93" i="6"/>
  <c r="K93" i="6"/>
  <c r="L93" i="6" s="1"/>
  <c r="J93" i="6"/>
  <c r="M92" i="6"/>
  <c r="J92" i="6"/>
  <c r="K92" i="6" s="1"/>
  <c r="L92" i="6" s="1"/>
  <c r="M91" i="6"/>
  <c r="J91" i="6"/>
  <c r="K91" i="6" s="1"/>
  <c r="L91" i="6" s="1"/>
  <c r="M90" i="6"/>
  <c r="J90" i="6"/>
  <c r="K90" i="6" s="1"/>
  <c r="L90" i="6" s="1"/>
  <c r="M89" i="6"/>
  <c r="K89" i="6"/>
  <c r="L89" i="6" s="1"/>
  <c r="J89" i="6"/>
  <c r="M88" i="6"/>
  <c r="J88" i="6"/>
  <c r="K88" i="6" s="1"/>
  <c r="L88" i="6" s="1"/>
  <c r="M87" i="6"/>
  <c r="J87" i="6"/>
  <c r="M86" i="6"/>
  <c r="J86" i="6"/>
  <c r="K86" i="6" s="1"/>
  <c r="L86" i="6" s="1"/>
  <c r="M85" i="6"/>
  <c r="J85" i="6"/>
  <c r="M84" i="6"/>
  <c r="J84" i="6"/>
  <c r="K84" i="6" s="1"/>
  <c r="L84" i="6" s="1"/>
  <c r="M83" i="6"/>
  <c r="J83" i="6"/>
  <c r="M82" i="6"/>
  <c r="J82" i="6"/>
  <c r="K82" i="6" s="1"/>
  <c r="L82" i="6" s="1"/>
  <c r="M81" i="6"/>
  <c r="J81" i="6"/>
  <c r="M80" i="6"/>
  <c r="K80" i="6"/>
  <c r="L80" i="6" s="1"/>
  <c r="J80" i="6"/>
  <c r="M79" i="6"/>
  <c r="K79" i="6"/>
  <c r="L79" i="6" s="1"/>
  <c r="J79" i="6"/>
  <c r="M78" i="6"/>
  <c r="J78" i="6"/>
  <c r="K78" i="6" s="1"/>
  <c r="L78" i="6" s="1"/>
  <c r="M77" i="6"/>
  <c r="K77" i="6"/>
  <c r="L77" i="6" s="1"/>
  <c r="J77" i="6"/>
  <c r="M76" i="6"/>
  <c r="J76" i="6"/>
  <c r="M75" i="6"/>
  <c r="J75" i="6"/>
  <c r="M74" i="6"/>
  <c r="K74" i="6"/>
  <c r="J74" i="6"/>
  <c r="L74" i="6" s="1"/>
  <c r="M73" i="6"/>
  <c r="J73" i="6"/>
  <c r="M72" i="6"/>
  <c r="J72" i="6"/>
  <c r="K72" i="6" s="1"/>
  <c r="M71" i="6"/>
  <c r="J71" i="6"/>
  <c r="M70" i="6"/>
  <c r="J70" i="6"/>
  <c r="M69" i="6"/>
  <c r="J69" i="6"/>
  <c r="M68" i="6"/>
  <c r="J68" i="6"/>
  <c r="M67" i="6"/>
  <c r="J67" i="6"/>
  <c r="M66" i="6"/>
  <c r="J66" i="6"/>
  <c r="K66" i="6" s="1"/>
  <c r="M65" i="6"/>
  <c r="J65" i="6"/>
  <c r="M64" i="6"/>
  <c r="J64" i="6"/>
  <c r="M63" i="6"/>
  <c r="J63" i="6"/>
  <c r="M62" i="6"/>
  <c r="J62" i="6"/>
  <c r="K62" i="6" s="1"/>
  <c r="M61" i="6"/>
  <c r="J61" i="6"/>
  <c r="M60" i="6"/>
  <c r="J60" i="6"/>
  <c r="M59" i="6"/>
  <c r="J59" i="6"/>
  <c r="M58" i="6"/>
  <c r="J58" i="6"/>
  <c r="M57" i="6"/>
  <c r="J57" i="6"/>
  <c r="M56" i="6"/>
  <c r="J56" i="6"/>
  <c r="K56" i="6" s="1"/>
  <c r="L56" i="6" s="1"/>
  <c r="M55" i="6"/>
  <c r="J55" i="6"/>
  <c r="M54" i="6"/>
  <c r="J54" i="6"/>
  <c r="M53" i="6"/>
  <c r="J53" i="6"/>
  <c r="M52" i="6"/>
  <c r="J52" i="6"/>
  <c r="M51" i="6"/>
  <c r="J51" i="6"/>
  <c r="M50" i="6"/>
  <c r="J50" i="6"/>
  <c r="M49" i="6"/>
  <c r="J49" i="6"/>
  <c r="M48" i="6"/>
  <c r="J48" i="6"/>
  <c r="M47" i="6"/>
  <c r="J47" i="6"/>
  <c r="M46" i="6"/>
  <c r="K46" i="6"/>
  <c r="J46" i="6"/>
  <c r="M45" i="6"/>
  <c r="J45" i="6"/>
  <c r="M44" i="6"/>
  <c r="J44" i="6"/>
  <c r="M43" i="6"/>
  <c r="J43" i="6"/>
  <c r="M42" i="6"/>
  <c r="J42" i="6"/>
  <c r="K42" i="6" s="1"/>
  <c r="L42" i="6" s="1"/>
  <c r="M41" i="6"/>
  <c r="J41" i="6"/>
  <c r="M40" i="6"/>
  <c r="L40" i="6"/>
  <c r="K40" i="6"/>
  <c r="J40" i="6"/>
  <c r="M39" i="6"/>
  <c r="J39" i="6"/>
  <c r="M38" i="6"/>
  <c r="J38" i="6"/>
  <c r="M37" i="6"/>
  <c r="J37" i="6"/>
  <c r="M36" i="6"/>
  <c r="J36" i="6"/>
  <c r="M35" i="6"/>
  <c r="J35" i="6"/>
  <c r="M34" i="6"/>
  <c r="J34" i="6"/>
  <c r="K34" i="6" s="1"/>
  <c r="M33" i="6"/>
  <c r="J33" i="6"/>
  <c r="M32" i="6"/>
  <c r="J32" i="6"/>
  <c r="M31" i="6"/>
  <c r="J31" i="6"/>
  <c r="M30" i="6"/>
  <c r="J30" i="6"/>
  <c r="K30" i="6" s="1"/>
  <c r="M29" i="6"/>
  <c r="J29" i="6"/>
  <c r="M28" i="6"/>
  <c r="J28" i="6"/>
  <c r="M27" i="6"/>
  <c r="J27" i="6"/>
  <c r="M26" i="6"/>
  <c r="K26" i="6"/>
  <c r="L26" i="6" s="1"/>
  <c r="J26" i="6"/>
  <c r="M25" i="6"/>
  <c r="J25" i="6"/>
  <c r="M24" i="6"/>
  <c r="J24" i="6"/>
  <c r="K24" i="6" s="1"/>
  <c r="M23" i="6"/>
  <c r="J23" i="6"/>
  <c r="M22" i="6"/>
  <c r="J22" i="6"/>
  <c r="K22" i="6" s="1"/>
  <c r="M21" i="6"/>
  <c r="J21" i="6"/>
  <c r="M20" i="6"/>
  <c r="J20" i="6"/>
  <c r="M19" i="6"/>
  <c r="J19" i="6"/>
  <c r="M18" i="6"/>
  <c r="J18" i="6"/>
  <c r="M17" i="6"/>
  <c r="J17" i="6"/>
  <c r="M16" i="6"/>
  <c r="J16" i="6"/>
  <c r="K16" i="6" s="1"/>
  <c r="L16" i="6" s="1"/>
  <c r="M15" i="6"/>
  <c r="J15" i="6"/>
  <c r="M14" i="6"/>
  <c r="J14" i="6"/>
  <c r="K14" i="6" s="1"/>
  <c r="N251" i="5"/>
  <c r="N250" i="5"/>
  <c r="N249" i="5"/>
  <c r="N248" i="5"/>
  <c r="N247" i="5"/>
  <c r="N246" i="5"/>
  <c r="K246" i="5"/>
  <c r="L246" i="5" s="1"/>
  <c r="M246" i="5" s="1"/>
  <c r="N245" i="5"/>
  <c r="K245" i="5"/>
  <c r="N244" i="5"/>
  <c r="K244" i="5"/>
  <c r="L244" i="5" s="1"/>
  <c r="M244" i="5" s="1"/>
  <c r="N243" i="5"/>
  <c r="K243" i="5"/>
  <c r="L243" i="5" s="1"/>
  <c r="N242" i="5"/>
  <c r="L242" i="5"/>
  <c r="M242" i="5" s="1"/>
  <c r="K242" i="5"/>
  <c r="N241" i="5"/>
  <c r="K241" i="5"/>
  <c r="N240" i="5"/>
  <c r="K240" i="5"/>
  <c r="L240" i="5" s="1"/>
  <c r="M240" i="5" s="1"/>
  <c r="N239" i="5"/>
  <c r="K239" i="5"/>
  <c r="N238" i="5"/>
  <c r="K238" i="5"/>
  <c r="L238" i="5" s="1"/>
  <c r="M238" i="5" s="1"/>
  <c r="N237" i="5"/>
  <c r="K237" i="5"/>
  <c r="L237" i="5" s="1"/>
  <c r="N236" i="5"/>
  <c r="L236" i="5"/>
  <c r="M236" i="5" s="1"/>
  <c r="K236" i="5"/>
  <c r="N235" i="5"/>
  <c r="K235" i="5"/>
  <c r="L235" i="5" s="1"/>
  <c r="N234" i="5"/>
  <c r="L234" i="5"/>
  <c r="M234" i="5" s="1"/>
  <c r="K234" i="5"/>
  <c r="N233" i="5"/>
  <c r="K233" i="5"/>
  <c r="N232" i="5"/>
  <c r="K232" i="5"/>
  <c r="L232" i="5" s="1"/>
  <c r="M232" i="5" s="1"/>
  <c r="N231" i="5"/>
  <c r="K231" i="5"/>
  <c r="N230" i="5"/>
  <c r="K230" i="5"/>
  <c r="L230" i="5" s="1"/>
  <c r="M230" i="5" s="1"/>
  <c r="N229" i="5"/>
  <c r="K229" i="5"/>
  <c r="N228" i="5"/>
  <c r="L228" i="5"/>
  <c r="M228" i="5" s="1"/>
  <c r="K228" i="5"/>
  <c r="N227" i="5"/>
  <c r="K227" i="5"/>
  <c r="L227" i="5" s="1"/>
  <c r="N226" i="5"/>
  <c r="L226" i="5"/>
  <c r="M226" i="5" s="1"/>
  <c r="K226" i="5"/>
  <c r="N225" i="5"/>
  <c r="K225" i="5"/>
  <c r="N224" i="5"/>
  <c r="K224" i="5"/>
  <c r="L224" i="5" s="1"/>
  <c r="M224" i="5" s="1"/>
  <c r="N223" i="5"/>
  <c r="K223" i="5"/>
  <c r="N222" i="5"/>
  <c r="K222" i="5"/>
  <c r="L222" i="5" s="1"/>
  <c r="M222" i="5" s="1"/>
  <c r="N221" i="5"/>
  <c r="K221" i="5"/>
  <c r="N220" i="5"/>
  <c r="L220" i="5"/>
  <c r="M220" i="5" s="1"/>
  <c r="K220" i="5"/>
  <c r="N219" i="5"/>
  <c r="K219" i="5"/>
  <c r="L219" i="5" s="1"/>
  <c r="N218" i="5"/>
  <c r="L218" i="5"/>
  <c r="M218" i="5" s="1"/>
  <c r="K218" i="5"/>
  <c r="N217" i="5"/>
  <c r="L217" i="5"/>
  <c r="K217" i="5"/>
  <c r="N216" i="5"/>
  <c r="K216" i="5"/>
  <c r="L216" i="5" s="1"/>
  <c r="M216" i="5" s="1"/>
  <c r="N215" i="5"/>
  <c r="K215" i="5"/>
  <c r="N214" i="5"/>
  <c r="K214" i="5"/>
  <c r="L214" i="5" s="1"/>
  <c r="M214" i="5" s="1"/>
  <c r="N213" i="5"/>
  <c r="K213" i="5"/>
  <c r="N212" i="5"/>
  <c r="L212" i="5"/>
  <c r="M212" i="5" s="1"/>
  <c r="K212" i="5"/>
  <c r="N211" i="5"/>
  <c r="K211" i="5"/>
  <c r="L211" i="5" s="1"/>
  <c r="N210" i="5"/>
  <c r="L210" i="5"/>
  <c r="M210" i="5" s="1"/>
  <c r="K210" i="5"/>
  <c r="N209" i="5"/>
  <c r="L209" i="5"/>
  <c r="K209" i="5"/>
  <c r="N208" i="5"/>
  <c r="K208" i="5"/>
  <c r="L208" i="5" s="1"/>
  <c r="M208" i="5" s="1"/>
  <c r="N207" i="5"/>
  <c r="K207" i="5"/>
  <c r="N206" i="5"/>
  <c r="K206" i="5"/>
  <c r="L206" i="5" s="1"/>
  <c r="M206" i="5" s="1"/>
  <c r="N205" i="5"/>
  <c r="K205" i="5"/>
  <c r="N204" i="5"/>
  <c r="L204" i="5"/>
  <c r="M204" i="5" s="1"/>
  <c r="K204" i="5"/>
  <c r="N203" i="5"/>
  <c r="K203" i="5"/>
  <c r="L203" i="5" s="1"/>
  <c r="N202" i="5"/>
  <c r="L202" i="5"/>
  <c r="M202" i="5" s="1"/>
  <c r="K202" i="5"/>
  <c r="N201" i="5"/>
  <c r="L201" i="5"/>
  <c r="K201" i="5"/>
  <c r="N200" i="5"/>
  <c r="K200" i="5"/>
  <c r="L200" i="5" s="1"/>
  <c r="M200" i="5" s="1"/>
  <c r="N199" i="5"/>
  <c r="K199" i="5"/>
  <c r="N198" i="5"/>
  <c r="K198" i="5"/>
  <c r="L198" i="5" s="1"/>
  <c r="M198" i="5" s="1"/>
  <c r="N197" i="5"/>
  <c r="K197" i="5"/>
  <c r="L197" i="5" s="1"/>
  <c r="N196" i="5"/>
  <c r="L196" i="5"/>
  <c r="M196" i="5" s="1"/>
  <c r="K196" i="5"/>
  <c r="N195" i="5"/>
  <c r="K195" i="5"/>
  <c r="L195" i="5" s="1"/>
  <c r="N194" i="5"/>
  <c r="L194" i="5"/>
  <c r="M194" i="5" s="1"/>
  <c r="K194" i="5"/>
  <c r="N193" i="5"/>
  <c r="L193" i="5"/>
  <c r="K193" i="5"/>
  <c r="N192" i="5"/>
  <c r="K192" i="5"/>
  <c r="L192" i="5" s="1"/>
  <c r="M192" i="5" s="1"/>
  <c r="N191" i="5"/>
  <c r="K191" i="5"/>
  <c r="N190" i="5"/>
  <c r="K190" i="5"/>
  <c r="L190" i="5" s="1"/>
  <c r="M190" i="5" s="1"/>
  <c r="N189" i="5"/>
  <c r="K189" i="5"/>
  <c r="N188" i="5"/>
  <c r="L188" i="5"/>
  <c r="M188" i="5" s="1"/>
  <c r="K188" i="5"/>
  <c r="N187" i="5"/>
  <c r="K187" i="5"/>
  <c r="L187" i="5" s="1"/>
  <c r="N186" i="5"/>
  <c r="L186" i="5"/>
  <c r="M186" i="5" s="1"/>
  <c r="K186" i="5"/>
  <c r="N185" i="5"/>
  <c r="L185" i="5"/>
  <c r="K185" i="5"/>
  <c r="N184" i="5"/>
  <c r="K184" i="5"/>
  <c r="L184" i="5" s="1"/>
  <c r="M184" i="5" s="1"/>
  <c r="N183" i="5"/>
  <c r="K183" i="5"/>
  <c r="N182" i="5"/>
  <c r="K182" i="5"/>
  <c r="L182" i="5" s="1"/>
  <c r="M182" i="5" s="1"/>
  <c r="N181" i="5"/>
  <c r="K181" i="5"/>
  <c r="N180" i="5"/>
  <c r="L180" i="5"/>
  <c r="M180" i="5" s="1"/>
  <c r="K180" i="5"/>
  <c r="N179" i="5"/>
  <c r="K179" i="5"/>
  <c r="L179" i="5" s="1"/>
  <c r="N178" i="5"/>
  <c r="L178" i="5"/>
  <c r="M178" i="5" s="1"/>
  <c r="K178" i="5"/>
  <c r="N177" i="5"/>
  <c r="L177" i="5"/>
  <c r="K177" i="5"/>
  <c r="N176" i="5"/>
  <c r="K176" i="5"/>
  <c r="L176" i="5" s="1"/>
  <c r="M176" i="5" s="1"/>
  <c r="N175" i="5"/>
  <c r="K175" i="5"/>
  <c r="N174" i="5"/>
  <c r="K174" i="5"/>
  <c r="L174" i="5" s="1"/>
  <c r="M174" i="5" s="1"/>
  <c r="N173" i="5"/>
  <c r="K173" i="5"/>
  <c r="N172" i="5"/>
  <c r="L172" i="5"/>
  <c r="M172" i="5" s="1"/>
  <c r="K172" i="5"/>
  <c r="N171" i="5"/>
  <c r="K171" i="5"/>
  <c r="L171" i="5" s="1"/>
  <c r="N170" i="5"/>
  <c r="L170" i="5"/>
  <c r="M170" i="5" s="1"/>
  <c r="K170" i="5"/>
  <c r="N169" i="5"/>
  <c r="L169" i="5"/>
  <c r="K169" i="5"/>
  <c r="N168" i="5"/>
  <c r="K168" i="5"/>
  <c r="L168" i="5" s="1"/>
  <c r="M168" i="5" s="1"/>
  <c r="N167" i="5"/>
  <c r="K167" i="5"/>
  <c r="N166" i="5"/>
  <c r="K166" i="5"/>
  <c r="L166" i="5" s="1"/>
  <c r="M166" i="5" s="1"/>
  <c r="N165" i="5"/>
  <c r="K165" i="5"/>
  <c r="N164" i="5"/>
  <c r="L164" i="5"/>
  <c r="M164" i="5" s="1"/>
  <c r="K164" i="5"/>
  <c r="N163" i="5"/>
  <c r="K163" i="5"/>
  <c r="L163" i="5" s="1"/>
  <c r="N162" i="5"/>
  <c r="L162" i="5"/>
  <c r="M162" i="5" s="1"/>
  <c r="K162" i="5"/>
  <c r="N161" i="5"/>
  <c r="L161" i="5"/>
  <c r="K161" i="5"/>
  <c r="N160" i="5"/>
  <c r="K160" i="5"/>
  <c r="L160" i="5" s="1"/>
  <c r="M160" i="5" s="1"/>
  <c r="N159" i="5"/>
  <c r="K159" i="5"/>
  <c r="N158" i="5"/>
  <c r="K158" i="5"/>
  <c r="L158" i="5" s="1"/>
  <c r="M158" i="5" s="1"/>
  <c r="N157" i="5"/>
  <c r="K157" i="5"/>
  <c r="L157" i="5" s="1"/>
  <c r="N156" i="5"/>
  <c r="L156" i="5"/>
  <c r="M156" i="5" s="1"/>
  <c r="K156" i="5"/>
  <c r="N155" i="5"/>
  <c r="K155" i="5"/>
  <c r="L155" i="5" s="1"/>
  <c r="N154" i="5"/>
  <c r="L154" i="5"/>
  <c r="M154" i="5" s="1"/>
  <c r="K154" i="5"/>
  <c r="N153" i="5"/>
  <c r="L153" i="5"/>
  <c r="K153" i="5"/>
  <c r="N152" i="5"/>
  <c r="K152" i="5"/>
  <c r="L152" i="5" s="1"/>
  <c r="M152" i="5" s="1"/>
  <c r="N151" i="5"/>
  <c r="K151" i="5"/>
  <c r="N150" i="5"/>
  <c r="K150" i="5"/>
  <c r="L150" i="5" s="1"/>
  <c r="M150" i="5" s="1"/>
  <c r="N149" i="5"/>
  <c r="K149" i="5"/>
  <c r="N148" i="5"/>
  <c r="L148" i="5"/>
  <c r="M148" i="5" s="1"/>
  <c r="K148" i="5"/>
  <c r="N147" i="5"/>
  <c r="K147" i="5"/>
  <c r="L147" i="5" s="1"/>
  <c r="N146" i="5"/>
  <c r="L146" i="5"/>
  <c r="M146" i="5" s="1"/>
  <c r="K146" i="5"/>
  <c r="N145" i="5"/>
  <c r="L145" i="5"/>
  <c r="K145" i="5"/>
  <c r="N144" i="5"/>
  <c r="K144" i="5"/>
  <c r="L144" i="5" s="1"/>
  <c r="M144" i="5" s="1"/>
  <c r="N143" i="5"/>
  <c r="K143" i="5"/>
  <c r="N142" i="5"/>
  <c r="L142" i="5"/>
  <c r="M142" i="5" s="1"/>
  <c r="K142" i="5"/>
  <c r="N141" i="5"/>
  <c r="K141" i="5"/>
  <c r="N140" i="5"/>
  <c r="L140" i="5"/>
  <c r="M140" i="5" s="1"/>
  <c r="K140" i="5"/>
  <c r="N139" i="5"/>
  <c r="K139" i="5"/>
  <c r="L139" i="5" s="1"/>
  <c r="N138" i="5"/>
  <c r="L138" i="5"/>
  <c r="M138" i="5" s="1"/>
  <c r="K138" i="5"/>
  <c r="N137" i="5"/>
  <c r="K137" i="5"/>
  <c r="N136" i="5"/>
  <c r="K136" i="5"/>
  <c r="L136" i="5" s="1"/>
  <c r="M136" i="5" s="1"/>
  <c r="N135" i="5"/>
  <c r="K135" i="5"/>
  <c r="N134" i="5"/>
  <c r="L134" i="5"/>
  <c r="M134" i="5" s="1"/>
  <c r="K134" i="5"/>
  <c r="N133" i="5"/>
  <c r="K133" i="5"/>
  <c r="L133" i="5" s="1"/>
  <c r="N132" i="5"/>
  <c r="L132" i="5"/>
  <c r="M132" i="5" s="1"/>
  <c r="K132" i="5"/>
  <c r="N131" i="5"/>
  <c r="K131" i="5"/>
  <c r="L131" i="5" s="1"/>
  <c r="N130" i="5"/>
  <c r="L130" i="5"/>
  <c r="M130" i="5" s="1"/>
  <c r="K130" i="5"/>
  <c r="N129" i="5"/>
  <c r="K129" i="5"/>
  <c r="N128" i="5"/>
  <c r="K128" i="5"/>
  <c r="L128" i="5" s="1"/>
  <c r="M128" i="5" s="1"/>
  <c r="N127" i="5"/>
  <c r="K127" i="5"/>
  <c r="N126" i="5"/>
  <c r="L126" i="5"/>
  <c r="M126" i="5" s="1"/>
  <c r="K126" i="5"/>
  <c r="N125" i="5"/>
  <c r="K125" i="5"/>
  <c r="L125" i="5" s="1"/>
  <c r="N124" i="5"/>
  <c r="L124" i="5"/>
  <c r="M124" i="5" s="1"/>
  <c r="K124" i="5"/>
  <c r="N123" i="5"/>
  <c r="K123" i="5"/>
  <c r="L123" i="5" s="1"/>
  <c r="N122" i="5"/>
  <c r="L122" i="5"/>
  <c r="M122" i="5" s="1"/>
  <c r="K122" i="5"/>
  <c r="N121" i="5"/>
  <c r="K121" i="5"/>
  <c r="N120" i="5"/>
  <c r="K120" i="5"/>
  <c r="L120" i="5" s="1"/>
  <c r="M120" i="5" s="1"/>
  <c r="N119" i="5"/>
  <c r="K119" i="5"/>
  <c r="N118" i="5"/>
  <c r="L118" i="5"/>
  <c r="M118" i="5" s="1"/>
  <c r="K118" i="5"/>
  <c r="N117" i="5"/>
  <c r="K117" i="5"/>
  <c r="L117" i="5" s="1"/>
  <c r="N116" i="5"/>
  <c r="L116" i="5"/>
  <c r="M116" i="5" s="1"/>
  <c r="K116" i="5"/>
  <c r="N115" i="5"/>
  <c r="K115" i="5"/>
  <c r="L115" i="5" s="1"/>
  <c r="N114" i="5"/>
  <c r="L114" i="5"/>
  <c r="M114" i="5" s="1"/>
  <c r="K114" i="5"/>
  <c r="N113" i="5"/>
  <c r="K113" i="5"/>
  <c r="N112" i="5"/>
  <c r="K112" i="5"/>
  <c r="L112" i="5" s="1"/>
  <c r="M112" i="5" s="1"/>
  <c r="N111" i="5"/>
  <c r="K111" i="5"/>
  <c r="N110" i="5"/>
  <c r="L110" i="5"/>
  <c r="M110" i="5" s="1"/>
  <c r="K110" i="5"/>
  <c r="N109" i="5"/>
  <c r="K109" i="5"/>
  <c r="N108" i="5"/>
  <c r="L108" i="5"/>
  <c r="M108" i="5" s="1"/>
  <c r="K108" i="5"/>
  <c r="N107" i="5"/>
  <c r="K107" i="5"/>
  <c r="L107" i="5" s="1"/>
  <c r="N106" i="5"/>
  <c r="L106" i="5"/>
  <c r="M106" i="5" s="1"/>
  <c r="K106" i="5"/>
  <c r="N105" i="5"/>
  <c r="K105" i="5"/>
  <c r="N104" i="5"/>
  <c r="K104" i="5"/>
  <c r="L104" i="5" s="1"/>
  <c r="M104" i="5" s="1"/>
  <c r="N103" i="5"/>
  <c r="K103" i="5"/>
  <c r="N102" i="5"/>
  <c r="L102" i="5"/>
  <c r="M102" i="5" s="1"/>
  <c r="K102" i="5"/>
  <c r="N101" i="5"/>
  <c r="K101" i="5"/>
  <c r="N100" i="5"/>
  <c r="L100" i="5"/>
  <c r="M100" i="5" s="1"/>
  <c r="K100" i="5"/>
  <c r="N99" i="5"/>
  <c r="K99" i="5"/>
  <c r="L99" i="5" s="1"/>
  <c r="N98" i="5"/>
  <c r="L98" i="5"/>
  <c r="M98" i="5" s="1"/>
  <c r="K98" i="5"/>
  <c r="N97" i="5"/>
  <c r="K97" i="5"/>
  <c r="N96" i="5"/>
  <c r="K96" i="5"/>
  <c r="L96" i="5" s="1"/>
  <c r="M96" i="5" s="1"/>
  <c r="N95" i="5"/>
  <c r="K95" i="5"/>
  <c r="N94" i="5"/>
  <c r="L94" i="5"/>
  <c r="M94" i="5" s="1"/>
  <c r="K94" i="5"/>
  <c r="N93" i="5"/>
  <c r="K93" i="5"/>
  <c r="L93" i="5" s="1"/>
  <c r="N92" i="5"/>
  <c r="K92" i="5"/>
  <c r="L92" i="5" s="1"/>
  <c r="M92" i="5" s="1"/>
  <c r="N91" i="5"/>
  <c r="K91" i="5"/>
  <c r="L91" i="5" s="1"/>
  <c r="N90" i="5"/>
  <c r="K90" i="5"/>
  <c r="L90" i="5" s="1"/>
  <c r="M90" i="5" s="1"/>
  <c r="N89" i="5"/>
  <c r="L89" i="5"/>
  <c r="K89" i="5"/>
  <c r="N88" i="5"/>
  <c r="L88" i="5"/>
  <c r="M88" i="5" s="1"/>
  <c r="K88" i="5"/>
  <c r="N87" i="5"/>
  <c r="K87" i="5"/>
  <c r="N86" i="5"/>
  <c r="K86" i="5"/>
  <c r="L86" i="5" s="1"/>
  <c r="M86" i="5" s="1"/>
  <c r="N85" i="5"/>
  <c r="K85" i="5"/>
  <c r="N84" i="5"/>
  <c r="L84" i="5"/>
  <c r="K84" i="5"/>
  <c r="M84" i="5" s="1"/>
  <c r="N83" i="5"/>
  <c r="K83" i="5"/>
  <c r="L83" i="5" s="1"/>
  <c r="N82" i="5"/>
  <c r="K82" i="5"/>
  <c r="L82" i="5" s="1"/>
  <c r="M82" i="5" s="1"/>
  <c r="N81" i="5"/>
  <c r="K81" i="5"/>
  <c r="L81" i="5" s="1"/>
  <c r="N80" i="5"/>
  <c r="L80" i="5"/>
  <c r="M80" i="5" s="1"/>
  <c r="K80" i="5"/>
  <c r="N79" i="5"/>
  <c r="K79" i="5"/>
  <c r="L79" i="5" s="1"/>
  <c r="N78" i="5"/>
  <c r="K78" i="5"/>
  <c r="L78" i="5" s="1"/>
  <c r="M78" i="5" s="1"/>
  <c r="N77" i="5"/>
  <c r="K77" i="5"/>
  <c r="N76" i="5"/>
  <c r="K76" i="5"/>
  <c r="L76" i="5" s="1"/>
  <c r="M76" i="5" s="1"/>
  <c r="N75" i="5"/>
  <c r="K75" i="5"/>
  <c r="N74" i="5"/>
  <c r="K74" i="5"/>
  <c r="L74" i="5" s="1"/>
  <c r="M74" i="5" s="1"/>
  <c r="N73" i="5"/>
  <c r="K73" i="5"/>
  <c r="N72" i="5"/>
  <c r="K72" i="5"/>
  <c r="L72" i="5" s="1"/>
  <c r="M72" i="5" s="1"/>
  <c r="N71" i="5"/>
  <c r="K71" i="5"/>
  <c r="N70" i="5"/>
  <c r="K70" i="5"/>
  <c r="L70" i="5" s="1"/>
  <c r="M70" i="5" s="1"/>
  <c r="N69" i="5"/>
  <c r="K69" i="5"/>
  <c r="N68" i="5"/>
  <c r="K68" i="5"/>
  <c r="L68" i="5" s="1"/>
  <c r="M68" i="5" s="1"/>
  <c r="N67" i="5"/>
  <c r="K67" i="5"/>
  <c r="N66" i="5"/>
  <c r="K66" i="5"/>
  <c r="L66" i="5" s="1"/>
  <c r="M66" i="5" s="1"/>
  <c r="N65" i="5"/>
  <c r="K65" i="5"/>
  <c r="N64" i="5"/>
  <c r="K64" i="5"/>
  <c r="L64" i="5" s="1"/>
  <c r="M64" i="5" s="1"/>
  <c r="N63" i="5"/>
  <c r="K63" i="5"/>
  <c r="N62" i="5"/>
  <c r="K62" i="5"/>
  <c r="L62" i="5" s="1"/>
  <c r="M62" i="5" s="1"/>
  <c r="N61" i="5"/>
  <c r="K61" i="5"/>
  <c r="N60" i="5"/>
  <c r="K60" i="5"/>
  <c r="L60" i="5" s="1"/>
  <c r="M60" i="5" s="1"/>
  <c r="N59" i="5"/>
  <c r="K59" i="5"/>
  <c r="N58" i="5"/>
  <c r="K58" i="5"/>
  <c r="L58" i="5" s="1"/>
  <c r="M58" i="5" s="1"/>
  <c r="N57" i="5"/>
  <c r="K57" i="5"/>
  <c r="N56" i="5"/>
  <c r="K56" i="5"/>
  <c r="L56" i="5" s="1"/>
  <c r="M56" i="5" s="1"/>
  <c r="N55" i="5"/>
  <c r="K55" i="5"/>
  <c r="N54" i="5"/>
  <c r="K54" i="5"/>
  <c r="L54" i="5" s="1"/>
  <c r="M54" i="5" s="1"/>
  <c r="N53" i="5"/>
  <c r="K53" i="5"/>
  <c r="N52" i="5"/>
  <c r="K52" i="5"/>
  <c r="L52" i="5" s="1"/>
  <c r="M52" i="5" s="1"/>
  <c r="N51" i="5"/>
  <c r="K51" i="5"/>
  <c r="N50" i="5"/>
  <c r="K50" i="5"/>
  <c r="L50" i="5" s="1"/>
  <c r="M50" i="5" s="1"/>
  <c r="N49" i="5"/>
  <c r="K49" i="5"/>
  <c r="N48" i="5"/>
  <c r="K48" i="5"/>
  <c r="L48" i="5" s="1"/>
  <c r="M48" i="5" s="1"/>
  <c r="N47" i="5"/>
  <c r="K47" i="5"/>
  <c r="N46" i="5"/>
  <c r="K46" i="5"/>
  <c r="L46" i="5" s="1"/>
  <c r="M46" i="5" s="1"/>
  <c r="N45" i="5"/>
  <c r="K45" i="5"/>
  <c r="N44" i="5"/>
  <c r="K44" i="5"/>
  <c r="L44" i="5" s="1"/>
  <c r="M44" i="5" s="1"/>
  <c r="N43" i="5"/>
  <c r="K43" i="5"/>
  <c r="N42" i="5"/>
  <c r="K42" i="5"/>
  <c r="L42" i="5" s="1"/>
  <c r="M42" i="5" s="1"/>
  <c r="N41" i="5"/>
  <c r="K41" i="5"/>
  <c r="N40" i="5"/>
  <c r="K40" i="5"/>
  <c r="L40" i="5" s="1"/>
  <c r="M40" i="5" s="1"/>
  <c r="N39" i="5"/>
  <c r="K39" i="5"/>
  <c r="N38" i="5"/>
  <c r="K38" i="5"/>
  <c r="L38" i="5" s="1"/>
  <c r="M38" i="5" s="1"/>
  <c r="N37" i="5"/>
  <c r="K37" i="5"/>
  <c r="N36" i="5"/>
  <c r="K36" i="5"/>
  <c r="L36" i="5" s="1"/>
  <c r="M36" i="5" s="1"/>
  <c r="N35" i="5"/>
  <c r="K35" i="5"/>
  <c r="N34" i="5"/>
  <c r="K34" i="5"/>
  <c r="L34" i="5" s="1"/>
  <c r="M34" i="5" s="1"/>
  <c r="N33" i="5"/>
  <c r="K33" i="5"/>
  <c r="N32" i="5"/>
  <c r="K32" i="5"/>
  <c r="L32" i="5" s="1"/>
  <c r="M32" i="5" s="1"/>
  <c r="N31" i="5"/>
  <c r="K31" i="5"/>
  <c r="N30" i="5"/>
  <c r="K30" i="5"/>
  <c r="L30" i="5" s="1"/>
  <c r="M30" i="5" s="1"/>
  <c r="N29" i="5"/>
  <c r="K29" i="5"/>
  <c r="N28" i="5"/>
  <c r="K28" i="5"/>
  <c r="L28" i="5" s="1"/>
  <c r="M28" i="5" s="1"/>
  <c r="N27" i="5"/>
  <c r="K27" i="5"/>
  <c r="N26" i="5"/>
  <c r="K26" i="5"/>
  <c r="L26" i="5" s="1"/>
  <c r="M26" i="5" s="1"/>
  <c r="N25" i="5"/>
  <c r="K25" i="5"/>
  <c r="N24" i="5"/>
  <c r="K24" i="5"/>
  <c r="L24" i="5" s="1"/>
  <c r="M24" i="5" s="1"/>
  <c r="N23" i="5"/>
  <c r="K23" i="5"/>
  <c r="N22" i="5"/>
  <c r="K22" i="5"/>
  <c r="L22" i="5" s="1"/>
  <c r="M22" i="5" s="1"/>
  <c r="N21" i="5"/>
  <c r="K21" i="5"/>
  <c r="N20" i="5"/>
  <c r="K20" i="5"/>
  <c r="L20" i="5" s="1"/>
  <c r="M20" i="5" s="1"/>
  <c r="N19" i="5"/>
  <c r="K19" i="5"/>
  <c r="N18" i="5"/>
  <c r="K18" i="5"/>
  <c r="L18" i="5" s="1"/>
  <c r="M18" i="5" s="1"/>
  <c r="N17" i="5"/>
  <c r="K17" i="5"/>
  <c r="N16" i="5"/>
  <c r="K16" i="5"/>
  <c r="L16" i="5" s="1"/>
  <c r="M16" i="5" s="1"/>
  <c r="N15" i="5"/>
  <c r="K15" i="5"/>
  <c r="N14" i="5"/>
  <c r="K14" i="5"/>
  <c r="L14" i="5" s="1"/>
  <c r="M14" i="5" s="1"/>
  <c r="M251" i="4"/>
  <c r="M250" i="4"/>
  <c r="M249" i="4"/>
  <c r="M248" i="4"/>
  <c r="M247" i="4"/>
  <c r="M246" i="4"/>
  <c r="K246" i="4"/>
  <c r="L246" i="4" s="1"/>
  <c r="J246" i="4"/>
  <c r="M245" i="4"/>
  <c r="J245" i="4"/>
  <c r="M244" i="4"/>
  <c r="J244" i="4"/>
  <c r="K244" i="4" s="1"/>
  <c r="L244" i="4" s="1"/>
  <c r="M243" i="4"/>
  <c r="J243" i="4"/>
  <c r="M242" i="4"/>
  <c r="K242" i="4"/>
  <c r="L242" i="4" s="1"/>
  <c r="J242" i="4"/>
  <c r="M241" i="4"/>
  <c r="J241" i="4"/>
  <c r="M240" i="4"/>
  <c r="J240" i="4"/>
  <c r="K240" i="4" s="1"/>
  <c r="L240" i="4" s="1"/>
  <c r="M239" i="4"/>
  <c r="J239" i="4"/>
  <c r="M238" i="4"/>
  <c r="J238" i="4"/>
  <c r="K238" i="4" s="1"/>
  <c r="L238" i="4" s="1"/>
  <c r="M237" i="4"/>
  <c r="J237" i="4"/>
  <c r="M236" i="4"/>
  <c r="J236" i="4"/>
  <c r="K236" i="4" s="1"/>
  <c r="L236" i="4" s="1"/>
  <c r="M235" i="4"/>
  <c r="J235" i="4"/>
  <c r="M234" i="4"/>
  <c r="J234" i="4"/>
  <c r="K234" i="4" s="1"/>
  <c r="L234" i="4" s="1"/>
  <c r="M233" i="4"/>
  <c r="J233" i="4"/>
  <c r="M232" i="4"/>
  <c r="J232" i="4"/>
  <c r="K232" i="4" s="1"/>
  <c r="L232" i="4" s="1"/>
  <c r="M231" i="4"/>
  <c r="J231" i="4"/>
  <c r="M230" i="4"/>
  <c r="K230" i="4"/>
  <c r="L230" i="4" s="1"/>
  <c r="J230" i="4"/>
  <c r="M229" i="4"/>
  <c r="J229" i="4"/>
  <c r="M228" i="4"/>
  <c r="J228" i="4"/>
  <c r="K228" i="4" s="1"/>
  <c r="L228" i="4" s="1"/>
  <c r="M227" i="4"/>
  <c r="J227" i="4"/>
  <c r="M226" i="4"/>
  <c r="K226" i="4"/>
  <c r="L226" i="4" s="1"/>
  <c r="J226" i="4"/>
  <c r="M225" i="4"/>
  <c r="J225" i="4"/>
  <c r="M224" i="4"/>
  <c r="J224" i="4"/>
  <c r="K224" i="4" s="1"/>
  <c r="L224" i="4" s="1"/>
  <c r="M223" i="4"/>
  <c r="J223" i="4"/>
  <c r="M222" i="4"/>
  <c r="J222" i="4"/>
  <c r="K222" i="4" s="1"/>
  <c r="L222" i="4" s="1"/>
  <c r="M221" i="4"/>
  <c r="J221" i="4"/>
  <c r="M220" i="4"/>
  <c r="J220" i="4"/>
  <c r="K220" i="4" s="1"/>
  <c r="L220" i="4" s="1"/>
  <c r="M219" i="4"/>
  <c r="J219" i="4"/>
  <c r="M218" i="4"/>
  <c r="J218" i="4"/>
  <c r="K218" i="4" s="1"/>
  <c r="L218" i="4" s="1"/>
  <c r="M217" i="4"/>
  <c r="J217" i="4"/>
  <c r="M216" i="4"/>
  <c r="J216" i="4"/>
  <c r="K216" i="4" s="1"/>
  <c r="L216" i="4" s="1"/>
  <c r="M215" i="4"/>
  <c r="J215" i="4"/>
  <c r="M214" i="4"/>
  <c r="K214" i="4"/>
  <c r="L214" i="4" s="1"/>
  <c r="J214" i="4"/>
  <c r="M213" i="4"/>
  <c r="J213" i="4"/>
  <c r="M212" i="4"/>
  <c r="J212" i="4"/>
  <c r="K212" i="4" s="1"/>
  <c r="L212" i="4" s="1"/>
  <c r="M211" i="4"/>
  <c r="J211" i="4"/>
  <c r="M210" i="4"/>
  <c r="K210" i="4"/>
  <c r="L210" i="4" s="1"/>
  <c r="J210" i="4"/>
  <c r="M209" i="4"/>
  <c r="J209" i="4"/>
  <c r="M208" i="4"/>
  <c r="J208" i="4"/>
  <c r="K208" i="4" s="1"/>
  <c r="L208" i="4" s="1"/>
  <c r="M207" i="4"/>
  <c r="J207" i="4"/>
  <c r="M206" i="4"/>
  <c r="J206" i="4"/>
  <c r="K206" i="4" s="1"/>
  <c r="L206" i="4" s="1"/>
  <c r="M205" i="4"/>
  <c r="J205" i="4"/>
  <c r="M204" i="4"/>
  <c r="J204" i="4"/>
  <c r="K204" i="4" s="1"/>
  <c r="L204" i="4" s="1"/>
  <c r="M203" i="4"/>
  <c r="J203" i="4"/>
  <c r="M202" i="4"/>
  <c r="J202" i="4"/>
  <c r="K202" i="4" s="1"/>
  <c r="L202" i="4" s="1"/>
  <c r="M201" i="4"/>
  <c r="J201" i="4"/>
  <c r="M200" i="4"/>
  <c r="J200" i="4"/>
  <c r="K200" i="4" s="1"/>
  <c r="L200" i="4" s="1"/>
  <c r="M199" i="4"/>
  <c r="J199" i="4"/>
  <c r="M198" i="4"/>
  <c r="K198" i="4"/>
  <c r="L198" i="4" s="1"/>
  <c r="J198" i="4"/>
  <c r="M197" i="4"/>
  <c r="J197" i="4"/>
  <c r="M196" i="4"/>
  <c r="J196" i="4"/>
  <c r="K196" i="4" s="1"/>
  <c r="L196" i="4" s="1"/>
  <c r="M195" i="4"/>
  <c r="J195" i="4"/>
  <c r="M194" i="4"/>
  <c r="K194" i="4"/>
  <c r="L194" i="4" s="1"/>
  <c r="J194" i="4"/>
  <c r="M193" i="4"/>
  <c r="J193" i="4"/>
  <c r="M192" i="4"/>
  <c r="J192" i="4"/>
  <c r="K192" i="4" s="1"/>
  <c r="L192" i="4" s="1"/>
  <c r="M191" i="4"/>
  <c r="J191" i="4"/>
  <c r="M190" i="4"/>
  <c r="J190" i="4"/>
  <c r="K190" i="4" s="1"/>
  <c r="L190" i="4" s="1"/>
  <c r="M189" i="4"/>
  <c r="J189" i="4"/>
  <c r="M188" i="4"/>
  <c r="J188" i="4"/>
  <c r="K188" i="4" s="1"/>
  <c r="L188" i="4" s="1"/>
  <c r="M187" i="4"/>
  <c r="J187" i="4"/>
  <c r="M186" i="4"/>
  <c r="J186" i="4"/>
  <c r="K186" i="4" s="1"/>
  <c r="L186" i="4" s="1"/>
  <c r="M185" i="4"/>
  <c r="J185" i="4"/>
  <c r="M184" i="4"/>
  <c r="J184" i="4"/>
  <c r="K184" i="4" s="1"/>
  <c r="L184" i="4" s="1"/>
  <c r="M183" i="4"/>
  <c r="J183" i="4"/>
  <c r="M182" i="4"/>
  <c r="K182" i="4"/>
  <c r="L182" i="4" s="1"/>
  <c r="J182" i="4"/>
  <c r="M181" i="4"/>
  <c r="J181" i="4"/>
  <c r="M180" i="4"/>
  <c r="J180" i="4"/>
  <c r="K180" i="4" s="1"/>
  <c r="L180" i="4" s="1"/>
  <c r="M179" i="4"/>
  <c r="J179" i="4"/>
  <c r="M178" i="4"/>
  <c r="K178" i="4"/>
  <c r="L178" i="4" s="1"/>
  <c r="J178" i="4"/>
  <c r="M177" i="4"/>
  <c r="J177" i="4"/>
  <c r="M176" i="4"/>
  <c r="J176" i="4"/>
  <c r="K176" i="4" s="1"/>
  <c r="L176" i="4" s="1"/>
  <c r="M175" i="4"/>
  <c r="J175" i="4"/>
  <c r="M174" i="4"/>
  <c r="J174" i="4"/>
  <c r="K174" i="4" s="1"/>
  <c r="L174" i="4" s="1"/>
  <c r="M173" i="4"/>
  <c r="J173" i="4"/>
  <c r="M172" i="4"/>
  <c r="J172" i="4"/>
  <c r="K172" i="4" s="1"/>
  <c r="L172" i="4" s="1"/>
  <c r="M171" i="4"/>
  <c r="J171" i="4"/>
  <c r="M170" i="4"/>
  <c r="J170" i="4"/>
  <c r="K170" i="4" s="1"/>
  <c r="L170" i="4" s="1"/>
  <c r="M169" i="4"/>
  <c r="J169" i="4"/>
  <c r="M168" i="4"/>
  <c r="J168" i="4"/>
  <c r="K168" i="4" s="1"/>
  <c r="L168" i="4" s="1"/>
  <c r="M167" i="4"/>
  <c r="J167" i="4"/>
  <c r="M166" i="4"/>
  <c r="K166" i="4"/>
  <c r="L166" i="4" s="1"/>
  <c r="J166" i="4"/>
  <c r="M165" i="4"/>
  <c r="J165" i="4"/>
  <c r="M164" i="4"/>
  <c r="J164" i="4"/>
  <c r="K164" i="4" s="1"/>
  <c r="L164" i="4" s="1"/>
  <c r="M163" i="4"/>
  <c r="J163" i="4"/>
  <c r="M162" i="4"/>
  <c r="K162" i="4"/>
  <c r="L162" i="4" s="1"/>
  <c r="J162" i="4"/>
  <c r="M161" i="4"/>
  <c r="J161" i="4"/>
  <c r="M160" i="4"/>
  <c r="J160" i="4"/>
  <c r="K160" i="4" s="1"/>
  <c r="L160" i="4" s="1"/>
  <c r="M159" i="4"/>
  <c r="J159" i="4"/>
  <c r="M158" i="4"/>
  <c r="J158" i="4"/>
  <c r="K158" i="4" s="1"/>
  <c r="L158" i="4" s="1"/>
  <c r="M157" i="4"/>
  <c r="J157" i="4"/>
  <c r="M156" i="4"/>
  <c r="J156" i="4"/>
  <c r="K156" i="4" s="1"/>
  <c r="L156" i="4" s="1"/>
  <c r="M155" i="4"/>
  <c r="J155" i="4"/>
  <c r="M154" i="4"/>
  <c r="J154" i="4"/>
  <c r="K154" i="4" s="1"/>
  <c r="L154" i="4" s="1"/>
  <c r="M153" i="4"/>
  <c r="J153" i="4"/>
  <c r="M152" i="4"/>
  <c r="J152" i="4"/>
  <c r="K152" i="4" s="1"/>
  <c r="L152" i="4" s="1"/>
  <c r="M151" i="4"/>
  <c r="J151" i="4"/>
  <c r="M150" i="4"/>
  <c r="K150" i="4"/>
  <c r="L150" i="4" s="1"/>
  <c r="J150" i="4"/>
  <c r="M149" i="4"/>
  <c r="J149" i="4"/>
  <c r="M148" i="4"/>
  <c r="J148" i="4"/>
  <c r="K148" i="4" s="1"/>
  <c r="L148" i="4" s="1"/>
  <c r="M147" i="4"/>
  <c r="J147" i="4"/>
  <c r="M146" i="4"/>
  <c r="K146" i="4"/>
  <c r="L146" i="4" s="1"/>
  <c r="J146" i="4"/>
  <c r="M145" i="4"/>
  <c r="J145" i="4"/>
  <c r="M144" i="4"/>
  <c r="J144" i="4"/>
  <c r="K144" i="4" s="1"/>
  <c r="L144" i="4" s="1"/>
  <c r="M143" i="4"/>
  <c r="J143" i="4"/>
  <c r="M142" i="4"/>
  <c r="J142" i="4"/>
  <c r="K142" i="4" s="1"/>
  <c r="L142" i="4" s="1"/>
  <c r="M141" i="4"/>
  <c r="J141" i="4"/>
  <c r="M140" i="4"/>
  <c r="J140" i="4"/>
  <c r="K140" i="4" s="1"/>
  <c r="L140" i="4" s="1"/>
  <c r="M139" i="4"/>
  <c r="J139" i="4"/>
  <c r="M138" i="4"/>
  <c r="J138" i="4"/>
  <c r="K138" i="4" s="1"/>
  <c r="L138" i="4" s="1"/>
  <c r="M137" i="4"/>
  <c r="J137" i="4"/>
  <c r="M136" i="4"/>
  <c r="J136" i="4"/>
  <c r="K136" i="4" s="1"/>
  <c r="L136" i="4" s="1"/>
  <c r="M135" i="4"/>
  <c r="J135" i="4"/>
  <c r="M134" i="4"/>
  <c r="K134" i="4"/>
  <c r="L134" i="4" s="1"/>
  <c r="J134" i="4"/>
  <c r="M133" i="4"/>
  <c r="J133" i="4"/>
  <c r="M132" i="4"/>
  <c r="J132" i="4"/>
  <c r="K132" i="4" s="1"/>
  <c r="L132" i="4" s="1"/>
  <c r="M131" i="4"/>
  <c r="J131" i="4"/>
  <c r="M130" i="4"/>
  <c r="K130" i="4"/>
  <c r="L130" i="4" s="1"/>
  <c r="J130" i="4"/>
  <c r="M129" i="4"/>
  <c r="J129" i="4"/>
  <c r="M128" i="4"/>
  <c r="J128" i="4"/>
  <c r="K128" i="4" s="1"/>
  <c r="L128" i="4" s="1"/>
  <c r="M127" i="4"/>
  <c r="J127" i="4"/>
  <c r="M126" i="4"/>
  <c r="J126" i="4"/>
  <c r="K126" i="4" s="1"/>
  <c r="L126" i="4" s="1"/>
  <c r="M125" i="4"/>
  <c r="J125" i="4"/>
  <c r="M124" i="4"/>
  <c r="J124" i="4"/>
  <c r="K124" i="4" s="1"/>
  <c r="L124" i="4" s="1"/>
  <c r="M123" i="4"/>
  <c r="J123" i="4"/>
  <c r="M122" i="4"/>
  <c r="J122" i="4"/>
  <c r="K122" i="4" s="1"/>
  <c r="L122" i="4" s="1"/>
  <c r="M121" i="4"/>
  <c r="J121" i="4"/>
  <c r="K121" i="4" s="1"/>
  <c r="M120" i="4"/>
  <c r="J120" i="4"/>
  <c r="K120" i="4" s="1"/>
  <c r="L120" i="4" s="1"/>
  <c r="M119" i="4"/>
  <c r="J119" i="4"/>
  <c r="K119" i="4" s="1"/>
  <c r="M118" i="4"/>
  <c r="K118" i="4"/>
  <c r="L118" i="4" s="1"/>
  <c r="J118" i="4"/>
  <c r="M117" i="4"/>
  <c r="J117" i="4"/>
  <c r="M116" i="4"/>
  <c r="J116" i="4"/>
  <c r="K116" i="4" s="1"/>
  <c r="L116" i="4" s="1"/>
  <c r="M115" i="4"/>
  <c r="J115" i="4"/>
  <c r="M114" i="4"/>
  <c r="J114" i="4"/>
  <c r="K114" i="4" s="1"/>
  <c r="L114" i="4" s="1"/>
  <c r="M113" i="4"/>
  <c r="J113" i="4"/>
  <c r="K113" i="4" s="1"/>
  <c r="M112" i="4"/>
  <c r="K112" i="4"/>
  <c r="L112" i="4" s="1"/>
  <c r="J112" i="4"/>
  <c r="M111" i="4"/>
  <c r="J111" i="4"/>
  <c r="K111" i="4" s="1"/>
  <c r="M110" i="4"/>
  <c r="K110" i="4"/>
  <c r="L110" i="4" s="1"/>
  <c r="J110" i="4"/>
  <c r="M109" i="4"/>
  <c r="J109" i="4"/>
  <c r="M108" i="4"/>
  <c r="J108" i="4"/>
  <c r="K108" i="4" s="1"/>
  <c r="L108" i="4" s="1"/>
  <c r="M107" i="4"/>
  <c r="J107" i="4"/>
  <c r="M106" i="4"/>
  <c r="J106" i="4"/>
  <c r="K106" i="4" s="1"/>
  <c r="L106" i="4" s="1"/>
  <c r="M105" i="4"/>
  <c r="J105" i="4"/>
  <c r="M104" i="4"/>
  <c r="K104" i="4"/>
  <c r="L104" i="4" s="1"/>
  <c r="J104" i="4"/>
  <c r="M103" i="4"/>
  <c r="J103" i="4"/>
  <c r="K103" i="4" s="1"/>
  <c r="M102" i="4"/>
  <c r="J102" i="4"/>
  <c r="K102" i="4" s="1"/>
  <c r="L102" i="4" s="1"/>
  <c r="M101" i="4"/>
  <c r="J101" i="4"/>
  <c r="M100" i="4"/>
  <c r="J100" i="4"/>
  <c r="K100" i="4" s="1"/>
  <c r="L100" i="4" s="1"/>
  <c r="M99" i="4"/>
  <c r="J99" i="4"/>
  <c r="K99" i="4" s="1"/>
  <c r="M98" i="4"/>
  <c r="J98" i="4"/>
  <c r="K98" i="4" s="1"/>
  <c r="L98" i="4" s="1"/>
  <c r="M97" i="4"/>
  <c r="J97" i="4"/>
  <c r="K97" i="4" s="1"/>
  <c r="M96" i="4"/>
  <c r="K96" i="4"/>
  <c r="L96" i="4" s="1"/>
  <c r="J96" i="4"/>
  <c r="M95" i="4"/>
  <c r="J95" i="4"/>
  <c r="M94" i="4"/>
  <c r="J94" i="4"/>
  <c r="K94" i="4" s="1"/>
  <c r="L94" i="4" s="1"/>
  <c r="M93" i="4"/>
  <c r="J93" i="4"/>
  <c r="M92" i="4"/>
  <c r="J92" i="4"/>
  <c r="K92" i="4" s="1"/>
  <c r="L92" i="4" s="1"/>
  <c r="M91" i="4"/>
  <c r="J91" i="4"/>
  <c r="M90" i="4"/>
  <c r="J90" i="4"/>
  <c r="K90" i="4" s="1"/>
  <c r="L90" i="4" s="1"/>
  <c r="M89" i="4"/>
  <c r="J89" i="4"/>
  <c r="M88" i="4"/>
  <c r="J88" i="4"/>
  <c r="K88" i="4" s="1"/>
  <c r="L88" i="4" s="1"/>
  <c r="M87" i="4"/>
  <c r="J87" i="4"/>
  <c r="K87" i="4" s="1"/>
  <c r="M86" i="4"/>
  <c r="J86" i="4"/>
  <c r="K86" i="4" s="1"/>
  <c r="L86" i="4" s="1"/>
  <c r="M85" i="4"/>
  <c r="J85" i="4"/>
  <c r="K85" i="4" s="1"/>
  <c r="M84" i="4"/>
  <c r="J84" i="4"/>
  <c r="K84" i="4" s="1"/>
  <c r="L84" i="4" s="1"/>
  <c r="M83" i="4"/>
  <c r="J83" i="4"/>
  <c r="K83" i="4" s="1"/>
  <c r="M82" i="4"/>
  <c r="J82" i="4"/>
  <c r="K82" i="4" s="1"/>
  <c r="L82" i="4" s="1"/>
  <c r="M81" i="4"/>
  <c r="K81" i="4"/>
  <c r="J81" i="4"/>
  <c r="M80" i="4"/>
  <c r="J80" i="4"/>
  <c r="K80" i="4" s="1"/>
  <c r="M79" i="4"/>
  <c r="J79" i="4"/>
  <c r="M78" i="4"/>
  <c r="J78" i="4"/>
  <c r="K78" i="4" s="1"/>
  <c r="L78" i="4" s="1"/>
  <c r="M77" i="4"/>
  <c r="J77" i="4"/>
  <c r="M76" i="4"/>
  <c r="J76" i="4"/>
  <c r="K76" i="4" s="1"/>
  <c r="L76" i="4" s="1"/>
  <c r="M75" i="4"/>
  <c r="J75" i="4"/>
  <c r="M74" i="4"/>
  <c r="J74" i="4"/>
  <c r="M73" i="4"/>
  <c r="J73" i="4"/>
  <c r="M72" i="4"/>
  <c r="J72" i="4"/>
  <c r="M71" i="4"/>
  <c r="J71" i="4"/>
  <c r="M70" i="4"/>
  <c r="J70" i="4"/>
  <c r="M69" i="4"/>
  <c r="J69" i="4"/>
  <c r="M68" i="4"/>
  <c r="J68" i="4"/>
  <c r="M67" i="4"/>
  <c r="J67" i="4"/>
  <c r="M66" i="4"/>
  <c r="J66" i="4"/>
  <c r="M65" i="4"/>
  <c r="J65" i="4"/>
  <c r="M64" i="4"/>
  <c r="J64" i="4"/>
  <c r="M63" i="4"/>
  <c r="J63" i="4"/>
  <c r="M62" i="4"/>
  <c r="J62" i="4"/>
  <c r="M61" i="4"/>
  <c r="J61" i="4"/>
  <c r="M60" i="4"/>
  <c r="J60" i="4"/>
  <c r="M59" i="4"/>
  <c r="J59" i="4"/>
  <c r="M58" i="4"/>
  <c r="J58" i="4"/>
  <c r="M57" i="4"/>
  <c r="J57" i="4"/>
  <c r="M56" i="4"/>
  <c r="J56" i="4"/>
  <c r="M55" i="4"/>
  <c r="J55" i="4"/>
  <c r="M54" i="4"/>
  <c r="J54" i="4"/>
  <c r="M53" i="4"/>
  <c r="J53" i="4"/>
  <c r="M52" i="4"/>
  <c r="J52" i="4"/>
  <c r="M51" i="4"/>
  <c r="J51" i="4"/>
  <c r="M50" i="4"/>
  <c r="J50" i="4"/>
  <c r="M49" i="4"/>
  <c r="J49" i="4"/>
  <c r="M48" i="4"/>
  <c r="J48" i="4"/>
  <c r="M47" i="4"/>
  <c r="J47" i="4"/>
  <c r="M46" i="4"/>
  <c r="J46" i="4"/>
  <c r="M45" i="4"/>
  <c r="J45" i="4"/>
  <c r="M44" i="4"/>
  <c r="J44" i="4"/>
  <c r="M43" i="4"/>
  <c r="J43" i="4"/>
  <c r="M42" i="4"/>
  <c r="J42" i="4"/>
  <c r="M41" i="4"/>
  <c r="J41" i="4"/>
  <c r="M40" i="4"/>
  <c r="J40" i="4"/>
  <c r="M39" i="4"/>
  <c r="J39" i="4"/>
  <c r="M38" i="4"/>
  <c r="J38" i="4"/>
  <c r="M37" i="4"/>
  <c r="J37" i="4"/>
  <c r="M36" i="4"/>
  <c r="J36" i="4"/>
  <c r="M35" i="4"/>
  <c r="J35" i="4"/>
  <c r="M34" i="4"/>
  <c r="J34" i="4"/>
  <c r="M33" i="4"/>
  <c r="J33" i="4"/>
  <c r="M32" i="4"/>
  <c r="J32" i="4"/>
  <c r="M31" i="4"/>
  <c r="J31" i="4"/>
  <c r="M30" i="4"/>
  <c r="J30" i="4"/>
  <c r="M29" i="4"/>
  <c r="J29" i="4"/>
  <c r="M28" i="4"/>
  <c r="J28" i="4"/>
  <c r="M27" i="4"/>
  <c r="J27" i="4"/>
  <c r="M26" i="4"/>
  <c r="J26" i="4"/>
  <c r="M25" i="4"/>
  <c r="J25" i="4"/>
  <c r="M24" i="4"/>
  <c r="J24" i="4"/>
  <c r="M23" i="4"/>
  <c r="J23" i="4"/>
  <c r="M22" i="4"/>
  <c r="J22" i="4"/>
  <c r="M21" i="4"/>
  <c r="J21" i="4"/>
  <c r="M20" i="4"/>
  <c r="J20" i="4"/>
  <c r="M19" i="4"/>
  <c r="J19" i="4"/>
  <c r="M18" i="4"/>
  <c r="J18" i="4"/>
  <c r="M17" i="4"/>
  <c r="J17" i="4"/>
  <c r="M16" i="4"/>
  <c r="J16" i="4"/>
  <c r="M15" i="4"/>
  <c r="J15" i="4"/>
  <c r="M14" i="4"/>
  <c r="J14" i="4"/>
  <c r="O15" i="1"/>
  <c r="O23" i="1"/>
  <c r="O24" i="1"/>
  <c r="O25" i="1"/>
  <c r="O26"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18" i="1"/>
  <c r="O19" i="1"/>
  <c r="O20" i="1"/>
  <c r="L17" i="1"/>
  <c r="M17" i="1" s="1"/>
  <c r="L50" i="6" l="1"/>
  <c r="L66" i="6"/>
  <c r="K18" i="6"/>
  <c r="L18" i="6" s="1"/>
  <c r="K50" i="6"/>
  <c r="L107" i="6"/>
  <c r="L34" i="6"/>
  <c r="G219" i="7"/>
  <c r="G235" i="7"/>
  <c r="F203" i="7"/>
  <c r="G203" i="7" s="1"/>
  <c r="M229" i="5"/>
  <c r="M117" i="5"/>
  <c r="M181" i="5"/>
  <c r="M245" i="5"/>
  <c r="M93" i="5"/>
  <c r="M221" i="5"/>
  <c r="L101" i="5"/>
  <c r="M101" i="5" s="1"/>
  <c r="L141" i="5"/>
  <c r="M141" i="5" s="1"/>
  <c r="L173" i="5"/>
  <c r="M173" i="5" s="1"/>
  <c r="L181" i="5"/>
  <c r="L229" i="5"/>
  <c r="M121" i="5"/>
  <c r="M129" i="5"/>
  <c r="M145" i="5"/>
  <c r="M153" i="5"/>
  <c r="M161" i="5"/>
  <c r="M169" i="5"/>
  <c r="M177" i="5"/>
  <c r="M185" i="5"/>
  <c r="M193" i="5"/>
  <c r="M201" i="5"/>
  <c r="M209" i="5"/>
  <c r="M217" i="5"/>
  <c r="M133" i="5"/>
  <c r="M149" i="5"/>
  <c r="L109" i="5"/>
  <c r="M109" i="5" s="1"/>
  <c r="L165" i="5"/>
  <c r="M165" i="5" s="1"/>
  <c r="L245" i="5"/>
  <c r="L87" i="5"/>
  <c r="M87" i="5" s="1"/>
  <c r="L97" i="5"/>
  <c r="M97" i="5" s="1"/>
  <c r="L105" i="5"/>
  <c r="M105" i="5" s="1"/>
  <c r="L113" i="5"/>
  <c r="M113" i="5" s="1"/>
  <c r="L121" i="5"/>
  <c r="L129" i="5"/>
  <c r="L137" i="5"/>
  <c r="M137" i="5" s="1"/>
  <c r="L225" i="5"/>
  <c r="M225" i="5" s="1"/>
  <c r="L233" i="5"/>
  <c r="M233" i="5" s="1"/>
  <c r="L241" i="5"/>
  <c r="M241" i="5" s="1"/>
  <c r="M125" i="5"/>
  <c r="M95" i="5"/>
  <c r="M143" i="5"/>
  <c r="M151" i="5"/>
  <c r="M159" i="5"/>
  <c r="M207" i="5"/>
  <c r="M215" i="5"/>
  <c r="M223" i="5"/>
  <c r="M157" i="5"/>
  <c r="M197" i="5"/>
  <c r="M237" i="5"/>
  <c r="L149" i="5"/>
  <c r="L189" i="5"/>
  <c r="M189" i="5" s="1"/>
  <c r="L205" i="5"/>
  <c r="M205" i="5" s="1"/>
  <c r="L213" i="5"/>
  <c r="M213" i="5" s="1"/>
  <c r="L221" i="5"/>
  <c r="L95" i="5"/>
  <c r="L103" i="5"/>
  <c r="M103" i="5" s="1"/>
  <c r="L111" i="5"/>
  <c r="M111" i="5" s="1"/>
  <c r="L119" i="5"/>
  <c r="M119" i="5" s="1"/>
  <c r="L127" i="5"/>
  <c r="M127" i="5" s="1"/>
  <c r="L135" i="5"/>
  <c r="M135" i="5" s="1"/>
  <c r="L143" i="5"/>
  <c r="L151" i="5"/>
  <c r="L159" i="5"/>
  <c r="L167" i="5"/>
  <c r="M167" i="5" s="1"/>
  <c r="L175" i="5"/>
  <c r="M175" i="5" s="1"/>
  <c r="L183" i="5"/>
  <c r="M183" i="5" s="1"/>
  <c r="L191" i="5"/>
  <c r="M191" i="5" s="1"/>
  <c r="L199" i="5"/>
  <c r="M199" i="5" s="1"/>
  <c r="L207" i="5"/>
  <c r="L215" i="5"/>
  <c r="L223" i="5"/>
  <c r="L231" i="5"/>
  <c r="M231" i="5" s="1"/>
  <c r="L239" i="5"/>
  <c r="M239" i="5" s="1"/>
  <c r="L80" i="4"/>
  <c r="K58" i="6"/>
  <c r="L58" i="6" s="1"/>
  <c r="K141" i="6"/>
  <c r="L141" i="6" s="1"/>
  <c r="K125" i="6"/>
  <c r="L125" i="6" s="1"/>
  <c r="F101" i="7"/>
  <c r="G101" i="7" s="1"/>
  <c r="F197" i="7"/>
  <c r="G197" i="7" s="1"/>
  <c r="F213" i="7"/>
  <c r="G213" i="7" s="1"/>
  <c r="F229" i="7"/>
  <c r="G229" i="7" s="1"/>
  <c r="F149" i="7"/>
  <c r="G149" i="7" s="1"/>
  <c r="F165" i="7"/>
  <c r="G165" i="7" s="1"/>
  <c r="F73" i="7"/>
  <c r="G73" i="7" s="1"/>
  <c r="F115" i="7"/>
  <c r="G115" i="7" s="1"/>
  <c r="G117" i="7"/>
  <c r="F131" i="7"/>
  <c r="G131" i="7" s="1"/>
  <c r="G133" i="7"/>
  <c r="F147" i="7"/>
  <c r="G147" i="7" s="1"/>
  <c r="F163" i="7"/>
  <c r="G163" i="7" s="1"/>
  <c r="F179" i="7"/>
  <c r="G179" i="7" s="1"/>
  <c r="G181" i="7"/>
  <c r="F227" i="7"/>
  <c r="G227" i="7" s="1"/>
  <c r="F113" i="7"/>
  <c r="G113" i="7" s="1"/>
  <c r="F129" i="7"/>
  <c r="G129" i="7" s="1"/>
  <c r="F89" i="7"/>
  <c r="G89" i="7" s="1"/>
  <c r="F111" i="7"/>
  <c r="G111" i="7" s="1"/>
  <c r="F127" i="7"/>
  <c r="G127" i="7" s="1"/>
  <c r="F143" i="7"/>
  <c r="G143" i="7" s="1"/>
  <c r="F159" i="7"/>
  <c r="G159" i="7" s="1"/>
  <c r="F175" i="7"/>
  <c r="G175" i="7" s="1"/>
  <c r="F191" i="7"/>
  <c r="G191" i="7" s="1"/>
  <c r="F207" i="7"/>
  <c r="G207" i="7" s="1"/>
  <c r="F223" i="7"/>
  <c r="G223" i="7" s="1"/>
  <c r="F7" i="7"/>
  <c r="G7" i="7" s="1"/>
  <c r="F9" i="7"/>
  <c r="G9" i="7" s="1"/>
  <c r="F11" i="7"/>
  <c r="G11" i="7" s="1"/>
  <c r="F13" i="7"/>
  <c r="G13" i="7" s="1"/>
  <c r="F15" i="7"/>
  <c r="G15" i="7" s="1"/>
  <c r="K48" i="6"/>
  <c r="L48" i="6" s="1"/>
  <c r="K70" i="6"/>
  <c r="L70" i="6" s="1"/>
  <c r="K103" i="6"/>
  <c r="L103" i="6" s="1"/>
  <c r="K121" i="6"/>
  <c r="L121" i="6" s="1"/>
  <c r="K133" i="6"/>
  <c r="L133" i="6" s="1"/>
  <c r="L24" i="6"/>
  <c r="L46" i="6"/>
  <c r="K64" i="6"/>
  <c r="L64" i="6" s="1"/>
  <c r="K87" i="6"/>
  <c r="L87" i="6" s="1"/>
  <c r="K117" i="6"/>
  <c r="L117" i="6" s="1"/>
  <c r="L135" i="6"/>
  <c r="L72" i="6"/>
  <c r="L105" i="6"/>
  <c r="K135" i="6"/>
  <c r="K54" i="6"/>
  <c r="L54" i="6" s="1"/>
  <c r="K85" i="6"/>
  <c r="L85" i="6" s="1"/>
  <c r="L22" i="6"/>
  <c r="K101" i="6"/>
  <c r="L101" i="6" s="1"/>
  <c r="L14" i="6"/>
  <c r="K32" i="6"/>
  <c r="L32" i="6" s="1"/>
  <c r="K38" i="6"/>
  <c r="L38" i="6" s="1"/>
  <c r="L30" i="6"/>
  <c r="L62" i="6"/>
  <c r="K119" i="6"/>
  <c r="L119" i="6" s="1"/>
  <c r="K83" i="6"/>
  <c r="L83" i="6" s="1"/>
  <c r="K99" i="6"/>
  <c r="L99" i="6" s="1"/>
  <c r="K131" i="6"/>
  <c r="L131" i="6" s="1"/>
  <c r="K20" i="6"/>
  <c r="L20" i="6" s="1"/>
  <c r="K28" i="6"/>
  <c r="L28" i="6" s="1"/>
  <c r="K36" i="6"/>
  <c r="L36" i="6" s="1"/>
  <c r="K44" i="6"/>
  <c r="L44" i="6" s="1"/>
  <c r="K52" i="6"/>
  <c r="L52" i="6" s="1"/>
  <c r="K60" i="6"/>
  <c r="L60" i="6" s="1"/>
  <c r="K68" i="6"/>
  <c r="L68" i="6" s="1"/>
  <c r="K76" i="6"/>
  <c r="L76" i="6" s="1"/>
  <c r="K81" i="6"/>
  <c r="L81" i="6" s="1"/>
  <c r="K97" i="6"/>
  <c r="L97" i="6" s="1"/>
  <c r="K113" i="6"/>
  <c r="L113" i="6" s="1"/>
  <c r="L115" i="6"/>
  <c r="K129" i="6"/>
  <c r="L129" i="6" s="1"/>
  <c r="L145" i="6"/>
  <c r="K95" i="6"/>
  <c r="L95" i="6" s="1"/>
  <c r="K111" i="6"/>
  <c r="L111" i="6" s="1"/>
  <c r="K127" i="6"/>
  <c r="L127" i="6" s="1"/>
  <c r="K143" i="6"/>
  <c r="L143" i="6" s="1"/>
  <c r="K15" i="6"/>
  <c r="L15" i="6" s="1"/>
  <c r="K17" i="6"/>
  <c r="L17" i="6" s="1"/>
  <c r="K19" i="6"/>
  <c r="L19" i="6" s="1"/>
  <c r="K21" i="6"/>
  <c r="L21" i="6" s="1"/>
  <c r="K23" i="6"/>
  <c r="L23" i="6" s="1"/>
  <c r="K25" i="6"/>
  <c r="L25" i="6" s="1"/>
  <c r="K27" i="6"/>
  <c r="L27" i="6" s="1"/>
  <c r="K29" i="6"/>
  <c r="L29" i="6" s="1"/>
  <c r="K31" i="6"/>
  <c r="L31" i="6" s="1"/>
  <c r="K33" i="6"/>
  <c r="L33" i="6" s="1"/>
  <c r="K35" i="6"/>
  <c r="L35" i="6" s="1"/>
  <c r="K37" i="6"/>
  <c r="L37" i="6" s="1"/>
  <c r="K39" i="6"/>
  <c r="L39" i="6" s="1"/>
  <c r="K41" i="6"/>
  <c r="L41" i="6" s="1"/>
  <c r="K43" i="6"/>
  <c r="L43" i="6" s="1"/>
  <c r="K45" i="6"/>
  <c r="L45" i="6" s="1"/>
  <c r="K47" i="6"/>
  <c r="L47" i="6" s="1"/>
  <c r="K49" i="6"/>
  <c r="L49" i="6" s="1"/>
  <c r="K51" i="6"/>
  <c r="L51" i="6" s="1"/>
  <c r="K53" i="6"/>
  <c r="L53" i="6" s="1"/>
  <c r="K55" i="6"/>
  <c r="L55" i="6" s="1"/>
  <c r="K57" i="6"/>
  <c r="L57" i="6" s="1"/>
  <c r="K59" i="6"/>
  <c r="L59" i="6" s="1"/>
  <c r="K61" i="6"/>
  <c r="L61" i="6" s="1"/>
  <c r="K63" i="6"/>
  <c r="L63" i="6" s="1"/>
  <c r="K65" i="6"/>
  <c r="L65" i="6" s="1"/>
  <c r="K67" i="6"/>
  <c r="L67" i="6" s="1"/>
  <c r="K69" i="6"/>
  <c r="L69" i="6" s="1"/>
  <c r="K71" i="6"/>
  <c r="L71" i="6" s="1"/>
  <c r="K73" i="6"/>
  <c r="L73" i="6" s="1"/>
  <c r="K75" i="6"/>
  <c r="L75" i="6" s="1"/>
  <c r="M37" i="5"/>
  <c r="M83" i="5"/>
  <c r="L85" i="5"/>
  <c r="M85" i="5" s="1"/>
  <c r="M79" i="5"/>
  <c r="M81" i="5"/>
  <c r="L15" i="5"/>
  <c r="M15" i="5" s="1"/>
  <c r="L17" i="5"/>
  <c r="M17" i="5" s="1"/>
  <c r="L19" i="5"/>
  <c r="M19" i="5" s="1"/>
  <c r="L21" i="5"/>
  <c r="M21" i="5" s="1"/>
  <c r="L23" i="5"/>
  <c r="M23" i="5" s="1"/>
  <c r="L25" i="5"/>
  <c r="M25" i="5" s="1"/>
  <c r="L27" i="5"/>
  <c r="M27" i="5" s="1"/>
  <c r="L29" i="5"/>
  <c r="M29" i="5" s="1"/>
  <c r="L31" i="5"/>
  <c r="M31" i="5" s="1"/>
  <c r="L33" i="5"/>
  <c r="M33" i="5" s="1"/>
  <c r="L35" i="5"/>
  <c r="M35" i="5" s="1"/>
  <c r="L37" i="5"/>
  <c r="L39" i="5"/>
  <c r="M39" i="5" s="1"/>
  <c r="L41" i="5"/>
  <c r="M41" i="5" s="1"/>
  <c r="L43" i="5"/>
  <c r="M43" i="5" s="1"/>
  <c r="L45" i="5"/>
  <c r="M45" i="5" s="1"/>
  <c r="L47" i="5"/>
  <c r="M47" i="5" s="1"/>
  <c r="L49" i="5"/>
  <c r="M49" i="5" s="1"/>
  <c r="L51" i="5"/>
  <c r="M51" i="5" s="1"/>
  <c r="L53" i="5"/>
  <c r="M53" i="5" s="1"/>
  <c r="L55" i="5"/>
  <c r="M55" i="5" s="1"/>
  <c r="L57" i="5"/>
  <c r="M57" i="5" s="1"/>
  <c r="L59" i="5"/>
  <c r="M59" i="5" s="1"/>
  <c r="L61" i="5"/>
  <c r="M61" i="5" s="1"/>
  <c r="L63" i="5"/>
  <c r="M63" i="5" s="1"/>
  <c r="L65" i="5"/>
  <c r="M65" i="5" s="1"/>
  <c r="L67" i="5"/>
  <c r="M67" i="5" s="1"/>
  <c r="L69" i="5"/>
  <c r="M69" i="5" s="1"/>
  <c r="L71" i="5"/>
  <c r="M71" i="5" s="1"/>
  <c r="L73" i="5"/>
  <c r="M73" i="5" s="1"/>
  <c r="L75" i="5"/>
  <c r="M75" i="5" s="1"/>
  <c r="L77" i="5"/>
  <c r="M77" i="5" s="1"/>
  <c r="M91" i="5"/>
  <c r="M89" i="5"/>
  <c r="M99" i="5"/>
  <c r="M107" i="5"/>
  <c r="M115" i="5"/>
  <c r="M123" i="5"/>
  <c r="M131" i="5"/>
  <c r="M139" i="5"/>
  <c r="M147" i="5"/>
  <c r="M155" i="5"/>
  <c r="M163" i="5"/>
  <c r="M171" i="5"/>
  <c r="M179" i="5"/>
  <c r="M187" i="5"/>
  <c r="M195" i="5"/>
  <c r="M203" i="5"/>
  <c r="M211" i="5"/>
  <c r="M219" i="5"/>
  <c r="M227" i="5"/>
  <c r="M235" i="5"/>
  <c r="M243" i="5"/>
  <c r="L33" i="4"/>
  <c r="L45" i="4"/>
  <c r="L14" i="4"/>
  <c r="L50" i="4"/>
  <c r="L28" i="4"/>
  <c r="K137" i="4"/>
  <c r="L137" i="4" s="1"/>
  <c r="K153" i="4"/>
  <c r="L153" i="4" s="1"/>
  <c r="L169" i="4"/>
  <c r="K169" i="4"/>
  <c r="K14" i="4"/>
  <c r="K16" i="4"/>
  <c r="L16" i="4" s="1"/>
  <c r="K18" i="4"/>
  <c r="L18" i="4" s="1"/>
  <c r="K20" i="4"/>
  <c r="L20" i="4" s="1"/>
  <c r="K22" i="4"/>
  <c r="L22" i="4" s="1"/>
  <c r="K24" i="4"/>
  <c r="L24" i="4" s="1"/>
  <c r="K26" i="4"/>
  <c r="L26" i="4" s="1"/>
  <c r="K28" i="4"/>
  <c r="K30" i="4"/>
  <c r="L30" i="4" s="1"/>
  <c r="K32" i="4"/>
  <c r="L32" i="4" s="1"/>
  <c r="K34" i="4"/>
  <c r="L34" i="4" s="1"/>
  <c r="K36" i="4"/>
  <c r="L36" i="4" s="1"/>
  <c r="K38" i="4"/>
  <c r="L38" i="4" s="1"/>
  <c r="K40" i="4"/>
  <c r="L40" i="4" s="1"/>
  <c r="K42" i="4"/>
  <c r="L42" i="4" s="1"/>
  <c r="K44" i="4"/>
  <c r="L44" i="4" s="1"/>
  <c r="K46" i="4"/>
  <c r="L46" i="4" s="1"/>
  <c r="K48" i="4"/>
  <c r="L48" i="4" s="1"/>
  <c r="K50" i="4"/>
  <c r="K52" i="4"/>
  <c r="L52" i="4" s="1"/>
  <c r="K54" i="4"/>
  <c r="L54" i="4" s="1"/>
  <c r="K56" i="4"/>
  <c r="L56" i="4" s="1"/>
  <c r="K58" i="4"/>
  <c r="L58" i="4" s="1"/>
  <c r="K60" i="4"/>
  <c r="L60" i="4" s="1"/>
  <c r="K62" i="4"/>
  <c r="L62" i="4" s="1"/>
  <c r="K64" i="4"/>
  <c r="L64" i="4" s="1"/>
  <c r="K66" i="4"/>
  <c r="L66" i="4" s="1"/>
  <c r="K68" i="4"/>
  <c r="L68" i="4" s="1"/>
  <c r="K70" i="4"/>
  <c r="L70" i="4" s="1"/>
  <c r="K72" i="4"/>
  <c r="L72" i="4" s="1"/>
  <c r="K74" i="4"/>
  <c r="L74" i="4" s="1"/>
  <c r="L83" i="4"/>
  <c r="L99" i="4"/>
  <c r="K101" i="4"/>
  <c r="L101" i="4" s="1"/>
  <c r="L111" i="4"/>
  <c r="L119" i="4"/>
  <c r="K131" i="4"/>
  <c r="L131" i="4" s="1"/>
  <c r="L147" i="4"/>
  <c r="K147" i="4"/>
  <c r="K163" i="4"/>
  <c r="L163" i="4" s="1"/>
  <c r="L211" i="4"/>
  <c r="L85" i="4"/>
  <c r="L81" i="4"/>
  <c r="L97" i="4"/>
  <c r="K125" i="4"/>
  <c r="L125" i="4" s="1"/>
  <c r="K141" i="4"/>
  <c r="L141" i="4" s="1"/>
  <c r="L157" i="4"/>
  <c r="K157" i="4"/>
  <c r="K173" i="4"/>
  <c r="L173" i="4" s="1"/>
  <c r="L79" i="4"/>
  <c r="K135" i="4"/>
  <c r="L135" i="4" s="1"/>
  <c r="K151" i="4"/>
  <c r="L151" i="4" s="1"/>
  <c r="L167" i="4"/>
  <c r="K167" i="4"/>
  <c r="L199" i="4"/>
  <c r="K79" i="4"/>
  <c r="L93" i="4"/>
  <c r="K95" i="4"/>
  <c r="L95" i="4" s="1"/>
  <c r="K109" i="4"/>
  <c r="L109" i="4" s="1"/>
  <c r="K117" i="4"/>
  <c r="L117" i="4" s="1"/>
  <c r="K129" i="4"/>
  <c r="L129" i="4" s="1"/>
  <c r="K145" i="4"/>
  <c r="L145" i="4" s="1"/>
  <c r="K161" i="4"/>
  <c r="L161" i="4" s="1"/>
  <c r="K177" i="4"/>
  <c r="L177" i="4" s="1"/>
  <c r="K15" i="4"/>
  <c r="L15" i="4" s="1"/>
  <c r="K17" i="4"/>
  <c r="L17" i="4" s="1"/>
  <c r="K19" i="4"/>
  <c r="L19" i="4" s="1"/>
  <c r="K21" i="4"/>
  <c r="L21" i="4" s="1"/>
  <c r="K23" i="4"/>
  <c r="L23" i="4" s="1"/>
  <c r="K25" i="4"/>
  <c r="L25" i="4" s="1"/>
  <c r="K27" i="4"/>
  <c r="L27" i="4" s="1"/>
  <c r="K29" i="4"/>
  <c r="L29" i="4" s="1"/>
  <c r="K31" i="4"/>
  <c r="L31" i="4" s="1"/>
  <c r="K33" i="4"/>
  <c r="K35" i="4"/>
  <c r="L35" i="4" s="1"/>
  <c r="K37" i="4"/>
  <c r="L37" i="4" s="1"/>
  <c r="K39" i="4"/>
  <c r="L39" i="4" s="1"/>
  <c r="K41" i="4"/>
  <c r="L41" i="4" s="1"/>
  <c r="K43" i="4"/>
  <c r="L43" i="4" s="1"/>
  <c r="K45" i="4"/>
  <c r="K47" i="4"/>
  <c r="L47" i="4" s="1"/>
  <c r="K49" i="4"/>
  <c r="L49" i="4" s="1"/>
  <c r="K51" i="4"/>
  <c r="L51" i="4" s="1"/>
  <c r="K53" i="4"/>
  <c r="L53" i="4" s="1"/>
  <c r="K55" i="4"/>
  <c r="L55" i="4" s="1"/>
  <c r="K57" i="4"/>
  <c r="L57" i="4" s="1"/>
  <c r="K59" i="4"/>
  <c r="L59" i="4" s="1"/>
  <c r="K61" i="4"/>
  <c r="L61" i="4" s="1"/>
  <c r="K63" i="4"/>
  <c r="L63" i="4" s="1"/>
  <c r="K65" i="4"/>
  <c r="L65" i="4" s="1"/>
  <c r="K67" i="4"/>
  <c r="L67" i="4" s="1"/>
  <c r="K69" i="4"/>
  <c r="L69" i="4" s="1"/>
  <c r="K71" i="4"/>
  <c r="L71" i="4" s="1"/>
  <c r="K73" i="4"/>
  <c r="L73" i="4" s="1"/>
  <c r="K75" i="4"/>
  <c r="L75" i="4" s="1"/>
  <c r="K77" i="4"/>
  <c r="L77" i="4" s="1"/>
  <c r="L91" i="4"/>
  <c r="K93" i="4"/>
  <c r="K123" i="4"/>
  <c r="L123" i="4" s="1"/>
  <c r="K139" i="4"/>
  <c r="L139" i="4" s="1"/>
  <c r="K155" i="4"/>
  <c r="L155" i="4" s="1"/>
  <c r="K171" i="4"/>
  <c r="L171" i="4" s="1"/>
  <c r="L203" i="4"/>
  <c r="K91" i="4"/>
  <c r="K107" i="4"/>
  <c r="L107" i="4" s="1"/>
  <c r="K115" i="4"/>
  <c r="L115" i="4" s="1"/>
  <c r="K133" i="4"/>
  <c r="L133" i="4" s="1"/>
  <c r="K149" i="4"/>
  <c r="L149" i="4" s="1"/>
  <c r="K165" i="4"/>
  <c r="L165" i="4" s="1"/>
  <c r="L87" i="4"/>
  <c r="K89" i="4"/>
  <c r="L89" i="4" s="1"/>
  <c r="L103" i="4"/>
  <c r="K105" i="4"/>
  <c r="L105" i="4" s="1"/>
  <c r="L113" i="4"/>
  <c r="L121" i="4"/>
  <c r="K127" i="4"/>
  <c r="L127" i="4" s="1"/>
  <c r="K143" i="4"/>
  <c r="L143" i="4" s="1"/>
  <c r="K159" i="4"/>
  <c r="L159" i="4" s="1"/>
  <c r="K175" i="4"/>
  <c r="L175" i="4" s="1"/>
  <c r="K179" i="4"/>
  <c r="L179" i="4" s="1"/>
  <c r="K181" i="4"/>
  <c r="L181" i="4" s="1"/>
  <c r="K183" i="4"/>
  <c r="L183" i="4" s="1"/>
  <c r="K185" i="4"/>
  <c r="L185" i="4" s="1"/>
  <c r="K187" i="4"/>
  <c r="L187" i="4" s="1"/>
  <c r="K189" i="4"/>
  <c r="L189" i="4" s="1"/>
  <c r="K191" i="4"/>
  <c r="L191" i="4" s="1"/>
  <c r="K193" i="4"/>
  <c r="L193" i="4" s="1"/>
  <c r="K195" i="4"/>
  <c r="L195" i="4" s="1"/>
  <c r="K197" i="4"/>
  <c r="L197" i="4" s="1"/>
  <c r="K199" i="4"/>
  <c r="K201" i="4"/>
  <c r="L201" i="4" s="1"/>
  <c r="K203" i="4"/>
  <c r="K205" i="4"/>
  <c r="L205" i="4" s="1"/>
  <c r="K207" i="4"/>
  <c r="L207" i="4" s="1"/>
  <c r="K209" i="4"/>
  <c r="L209" i="4" s="1"/>
  <c r="K211" i="4"/>
  <c r="K213" i="4"/>
  <c r="L213" i="4" s="1"/>
  <c r="K215" i="4"/>
  <c r="L215" i="4" s="1"/>
  <c r="K217" i="4"/>
  <c r="L217" i="4" s="1"/>
  <c r="K219" i="4"/>
  <c r="L219" i="4" s="1"/>
  <c r="K221" i="4"/>
  <c r="L221" i="4" s="1"/>
  <c r="K223" i="4"/>
  <c r="L223" i="4" s="1"/>
  <c r="K225" i="4"/>
  <c r="L225" i="4" s="1"/>
  <c r="K227" i="4"/>
  <c r="L227" i="4" s="1"/>
  <c r="K229" i="4"/>
  <c r="L229" i="4" s="1"/>
  <c r="K231" i="4"/>
  <c r="L231" i="4" s="1"/>
  <c r="K233" i="4"/>
  <c r="L233" i="4" s="1"/>
  <c r="K235" i="4"/>
  <c r="L235" i="4" s="1"/>
  <c r="K237" i="4"/>
  <c r="L237" i="4" s="1"/>
  <c r="K239" i="4"/>
  <c r="L239" i="4" s="1"/>
  <c r="K241" i="4"/>
  <c r="L241" i="4" s="1"/>
  <c r="K243" i="4"/>
  <c r="L243" i="4" s="1"/>
  <c r="K245" i="4"/>
  <c r="L245" i="4" s="1"/>
  <c r="N17" i="1"/>
  <c r="O17" i="1" s="1"/>
  <c r="L18" i="1"/>
  <c r="L16" i="1"/>
  <c r="L15" i="1"/>
  <c r="L23" i="1"/>
  <c r="L24" i="1"/>
  <c r="M24" i="1" s="1"/>
  <c r="L25" i="1"/>
  <c r="M25" i="1" s="1"/>
  <c r="L26" i="1"/>
  <c r="M26" i="1" s="1"/>
  <c r="L27" i="1"/>
  <c r="L28" i="1"/>
  <c r="L29" i="1"/>
  <c r="L30" i="1"/>
  <c r="L31" i="1"/>
  <c r="L32" i="1"/>
  <c r="M32" i="1" s="1"/>
  <c r="N32" i="1" s="1"/>
  <c r="L33" i="1"/>
  <c r="L34" i="1"/>
  <c r="M34" i="1" s="1"/>
  <c r="L35" i="1"/>
  <c r="M35" i="1" s="1"/>
  <c r="L36" i="1"/>
  <c r="L37" i="1"/>
  <c r="L38" i="1"/>
  <c r="L39" i="1"/>
  <c r="L40" i="1"/>
  <c r="M40" i="1" s="1"/>
  <c r="L41" i="1"/>
  <c r="M41" i="1" s="1"/>
  <c r="L42" i="1"/>
  <c r="L43" i="1"/>
  <c r="M43" i="1" s="1"/>
  <c r="L44" i="1"/>
  <c r="L45" i="1"/>
  <c r="L46" i="1"/>
  <c r="L47" i="1"/>
  <c r="L48" i="1"/>
  <c r="M48" i="1" s="1"/>
  <c r="L49" i="1"/>
  <c r="L50" i="1"/>
  <c r="L51" i="1"/>
  <c r="L52" i="1"/>
  <c r="L53" i="1"/>
  <c r="L54" i="1"/>
  <c r="L55" i="1"/>
  <c r="L56" i="1"/>
  <c r="M56" i="1" s="1"/>
  <c r="L57" i="1"/>
  <c r="M57" i="1" s="1"/>
  <c r="L58" i="1"/>
  <c r="M58" i="1" s="1"/>
  <c r="L59" i="1"/>
  <c r="M59" i="1" s="1"/>
  <c r="L60" i="1"/>
  <c r="L61" i="1"/>
  <c r="L62" i="1"/>
  <c r="L63" i="1"/>
  <c r="L64" i="1"/>
  <c r="M64" i="1" s="1"/>
  <c r="N64" i="1" s="1"/>
  <c r="L65" i="1"/>
  <c r="L66" i="1"/>
  <c r="M66" i="1" s="1"/>
  <c r="L67" i="1"/>
  <c r="L68" i="1"/>
  <c r="L69" i="1"/>
  <c r="L70" i="1"/>
  <c r="L71" i="1"/>
  <c r="L72" i="1"/>
  <c r="M72" i="1" s="1"/>
  <c r="L73" i="1"/>
  <c r="M73" i="1" s="1"/>
  <c r="L74" i="1"/>
  <c r="M74" i="1" s="1"/>
  <c r="L75" i="1"/>
  <c r="M75" i="1" s="1"/>
  <c r="L76" i="1"/>
  <c r="L77" i="1"/>
  <c r="L78" i="1"/>
  <c r="L79" i="1"/>
  <c r="L80" i="1"/>
  <c r="M80" i="1" s="1"/>
  <c r="N80" i="1" s="1"/>
  <c r="L81" i="1"/>
  <c r="L82" i="1"/>
  <c r="M82" i="1" s="1"/>
  <c r="L83" i="1"/>
  <c r="L84" i="1"/>
  <c r="L85" i="1"/>
  <c r="L86" i="1"/>
  <c r="L87" i="1"/>
  <c r="L88" i="1"/>
  <c r="M88" i="1" s="1"/>
  <c r="L89" i="1"/>
  <c r="M89" i="1" s="1"/>
  <c r="L90" i="1"/>
  <c r="L91" i="1"/>
  <c r="M91" i="1" s="1"/>
  <c r="L92" i="1"/>
  <c r="L93" i="1"/>
  <c r="L94" i="1"/>
  <c r="L95" i="1"/>
  <c r="M95" i="1" s="1"/>
  <c r="L96" i="1"/>
  <c r="L97" i="1"/>
  <c r="L98" i="1"/>
  <c r="M98" i="1" s="1"/>
  <c r="L99" i="1"/>
  <c r="L100" i="1"/>
  <c r="L101" i="1"/>
  <c r="L102" i="1"/>
  <c r="L103" i="1"/>
  <c r="L104" i="1"/>
  <c r="M104" i="1" s="1"/>
  <c r="L105" i="1"/>
  <c r="M105" i="1" s="1"/>
  <c r="L106" i="1"/>
  <c r="M106" i="1" s="1"/>
  <c r="L107" i="1"/>
  <c r="M107" i="1" s="1"/>
  <c r="L108" i="1"/>
  <c r="L109" i="1"/>
  <c r="L110" i="1"/>
  <c r="L111" i="1"/>
  <c r="M111" i="1" s="1"/>
  <c r="L112" i="1"/>
  <c r="M112" i="1" s="1"/>
  <c r="N112" i="1" s="1"/>
  <c r="L113" i="1"/>
  <c r="M113" i="1" s="1"/>
  <c r="L114" i="1"/>
  <c r="L115" i="1"/>
  <c r="L116" i="1"/>
  <c r="L117" i="1"/>
  <c r="L118" i="1"/>
  <c r="L119" i="1"/>
  <c r="L120" i="1"/>
  <c r="M120" i="1" s="1"/>
  <c r="L121" i="1"/>
  <c r="L122" i="1"/>
  <c r="M122" i="1" s="1"/>
  <c r="L123" i="1"/>
  <c r="M123" i="1" s="1"/>
  <c r="N123" i="1" s="1"/>
  <c r="L124" i="1"/>
  <c r="L125" i="1"/>
  <c r="L126" i="1"/>
  <c r="L127" i="1"/>
  <c r="M127" i="1" s="1"/>
  <c r="L128" i="1"/>
  <c r="M128" i="1" s="1"/>
  <c r="N128" i="1" s="1"/>
  <c r="L129" i="1"/>
  <c r="L130" i="1"/>
  <c r="L131" i="1"/>
  <c r="L132" i="1"/>
  <c r="L133" i="1"/>
  <c r="L134" i="1"/>
  <c r="L135" i="1"/>
  <c r="M135" i="1" s="1"/>
  <c r="L136" i="1"/>
  <c r="L137" i="1"/>
  <c r="L138" i="1"/>
  <c r="L139" i="1"/>
  <c r="M139" i="1" s="1"/>
  <c r="N139" i="1" s="1"/>
  <c r="L140" i="1"/>
  <c r="L141" i="1"/>
  <c r="L142" i="1"/>
  <c r="L143" i="1"/>
  <c r="L144" i="1"/>
  <c r="M144" i="1" s="1"/>
  <c r="N144" i="1" s="1"/>
  <c r="L145" i="1"/>
  <c r="L146" i="1"/>
  <c r="L147" i="1"/>
  <c r="L148" i="1"/>
  <c r="L149" i="1"/>
  <c r="L150" i="1"/>
  <c r="L151" i="1"/>
  <c r="M151" i="1" s="1"/>
  <c r="L152" i="1"/>
  <c r="M152" i="1" s="1"/>
  <c r="L153" i="1"/>
  <c r="M153" i="1" s="1"/>
  <c r="L154" i="1"/>
  <c r="M154" i="1" s="1"/>
  <c r="L155" i="1"/>
  <c r="M155" i="1" s="1"/>
  <c r="L156" i="1"/>
  <c r="L157" i="1"/>
  <c r="L158" i="1"/>
  <c r="L159" i="1"/>
  <c r="L160" i="1"/>
  <c r="M160" i="1" s="1"/>
  <c r="N160" i="1" s="1"/>
  <c r="L161" i="1"/>
  <c r="L162" i="1"/>
  <c r="M162" i="1" s="1"/>
  <c r="L163" i="1"/>
  <c r="L164" i="1"/>
  <c r="M164" i="1" s="1"/>
  <c r="L165" i="1"/>
  <c r="L166" i="1"/>
  <c r="L167" i="1"/>
  <c r="L168" i="1"/>
  <c r="M168" i="1" s="1"/>
  <c r="L169" i="1"/>
  <c r="M169" i="1" s="1"/>
  <c r="L170" i="1"/>
  <c r="M170" i="1" s="1"/>
  <c r="L171" i="1"/>
  <c r="M171" i="1" s="1"/>
  <c r="L172" i="1"/>
  <c r="L173" i="1"/>
  <c r="L174" i="1"/>
  <c r="L175" i="1"/>
  <c r="M175" i="1" s="1"/>
  <c r="L176" i="1"/>
  <c r="M176" i="1" s="1"/>
  <c r="L177" i="1"/>
  <c r="L178" i="1"/>
  <c r="L179" i="1"/>
  <c r="L180" i="1"/>
  <c r="L181" i="1"/>
  <c r="L182" i="1"/>
  <c r="L183" i="1"/>
  <c r="M183" i="1" s="1"/>
  <c r="L184" i="1"/>
  <c r="M184" i="1" s="1"/>
  <c r="L185" i="1"/>
  <c r="M185" i="1" s="1"/>
  <c r="L186" i="1"/>
  <c r="M186" i="1" s="1"/>
  <c r="N186" i="1" s="1"/>
  <c r="L187" i="1"/>
  <c r="M187" i="1" s="1"/>
  <c r="L188" i="1"/>
  <c r="L189" i="1"/>
  <c r="L190" i="1"/>
  <c r="L191" i="1"/>
  <c r="L192" i="1"/>
  <c r="M192" i="1" s="1"/>
  <c r="N192" i="1" s="1"/>
  <c r="L193" i="1"/>
  <c r="L194" i="1"/>
  <c r="M194" i="1" s="1"/>
  <c r="L195" i="1"/>
  <c r="L196" i="1"/>
  <c r="L197" i="1"/>
  <c r="L198" i="1"/>
  <c r="L199" i="1"/>
  <c r="L200" i="1"/>
  <c r="M200" i="1" s="1"/>
  <c r="L201" i="1"/>
  <c r="L202" i="1"/>
  <c r="M202" i="1" s="1"/>
  <c r="L203" i="1"/>
  <c r="M203" i="1" s="1"/>
  <c r="L204" i="1"/>
  <c r="L205" i="1"/>
  <c r="L206" i="1"/>
  <c r="L207" i="1"/>
  <c r="M207" i="1" s="1"/>
  <c r="L208" i="1"/>
  <c r="L209" i="1"/>
  <c r="L210" i="1"/>
  <c r="L211" i="1"/>
  <c r="L212" i="1"/>
  <c r="L213" i="1"/>
  <c r="L214" i="1"/>
  <c r="L215" i="1"/>
  <c r="M215" i="1" s="1"/>
  <c r="L216" i="1"/>
  <c r="M216" i="1" s="1"/>
  <c r="L217" i="1"/>
  <c r="M217" i="1" s="1"/>
  <c r="L218" i="1"/>
  <c r="L219" i="1"/>
  <c r="M219" i="1" s="1"/>
  <c r="L220" i="1"/>
  <c r="L221" i="1"/>
  <c r="L222" i="1"/>
  <c r="L223" i="1"/>
  <c r="L224" i="1"/>
  <c r="M224" i="1" s="1"/>
  <c r="L225" i="1"/>
  <c r="L226" i="1"/>
  <c r="L227" i="1"/>
  <c r="L228" i="1"/>
  <c r="L229" i="1"/>
  <c r="L230" i="1"/>
  <c r="L231" i="1"/>
  <c r="L232" i="1"/>
  <c r="M232" i="1" s="1"/>
  <c r="L233" i="1"/>
  <c r="L234" i="1"/>
  <c r="M234" i="1" s="1"/>
  <c r="L235" i="1"/>
  <c r="M235" i="1" s="1"/>
  <c r="L236" i="1"/>
  <c r="L237" i="1"/>
  <c r="L238" i="1"/>
  <c r="L239" i="1"/>
  <c r="M239" i="1" s="1"/>
  <c r="L240" i="1"/>
  <c r="M240" i="1" s="1"/>
  <c r="N240" i="1" s="1"/>
  <c r="L241" i="1"/>
  <c r="L242" i="1"/>
  <c r="L243" i="1"/>
  <c r="L244" i="1"/>
  <c r="L245" i="1"/>
  <c r="L246" i="1"/>
  <c r="L247" i="1"/>
  <c r="M247" i="1" s="1"/>
  <c r="L248" i="1"/>
  <c r="M248" i="1" s="1"/>
  <c r="L249" i="1"/>
  <c r="M249" i="1" s="1"/>
  <c r="L250" i="1"/>
  <c r="M250" i="1" s="1"/>
  <c r="L251" i="1"/>
  <c r="M251" i="1" s="1"/>
  <c r="L252" i="1"/>
  <c r="L253" i="1"/>
  <c r="L254" i="1"/>
  <c r="L22" i="1"/>
  <c r="O251" i="3"/>
  <c r="O250" i="3"/>
  <c r="O249" i="3"/>
  <c r="O248" i="3"/>
  <c r="O247" i="3"/>
  <c r="O246" i="3"/>
  <c r="L246" i="3"/>
  <c r="M246" i="3" s="1"/>
  <c r="N246" i="3" s="1"/>
  <c r="O245" i="3"/>
  <c r="L245" i="3"/>
  <c r="O244" i="3"/>
  <c r="L244" i="3"/>
  <c r="M244" i="3" s="1"/>
  <c r="N244" i="3" s="1"/>
  <c r="O243" i="3"/>
  <c r="L243" i="3"/>
  <c r="O242" i="3"/>
  <c r="L242" i="3"/>
  <c r="M242" i="3" s="1"/>
  <c r="N242" i="3" s="1"/>
  <c r="O241" i="3"/>
  <c r="L241" i="3"/>
  <c r="O240" i="3"/>
  <c r="L240" i="3"/>
  <c r="M240" i="3" s="1"/>
  <c r="N240" i="3" s="1"/>
  <c r="O239" i="3"/>
  <c r="L239" i="3"/>
  <c r="O238" i="3"/>
  <c r="L238" i="3"/>
  <c r="M238" i="3" s="1"/>
  <c r="N238" i="3" s="1"/>
  <c r="O237" i="3"/>
  <c r="L237" i="3"/>
  <c r="O236" i="3"/>
  <c r="L236" i="3"/>
  <c r="M236" i="3" s="1"/>
  <c r="N236" i="3" s="1"/>
  <c r="O235" i="3"/>
  <c r="L235" i="3"/>
  <c r="O234" i="3"/>
  <c r="L234" i="3"/>
  <c r="M234" i="3" s="1"/>
  <c r="N234" i="3" s="1"/>
  <c r="O233" i="3"/>
  <c r="L233" i="3"/>
  <c r="O232" i="3"/>
  <c r="L232" i="3"/>
  <c r="M232" i="3" s="1"/>
  <c r="N232" i="3" s="1"/>
  <c r="O231" i="3"/>
  <c r="L231" i="3"/>
  <c r="O230" i="3"/>
  <c r="L230" i="3"/>
  <c r="M230" i="3" s="1"/>
  <c r="N230" i="3" s="1"/>
  <c r="O229" i="3"/>
  <c r="L229" i="3"/>
  <c r="O228" i="3"/>
  <c r="L228" i="3"/>
  <c r="M228" i="3" s="1"/>
  <c r="N228" i="3" s="1"/>
  <c r="O227" i="3"/>
  <c r="L227" i="3"/>
  <c r="O226" i="3"/>
  <c r="L226" i="3"/>
  <c r="M226" i="3" s="1"/>
  <c r="N226" i="3" s="1"/>
  <c r="O225" i="3"/>
  <c r="L225" i="3"/>
  <c r="O224" i="3"/>
  <c r="L224" i="3"/>
  <c r="M224" i="3" s="1"/>
  <c r="N224" i="3" s="1"/>
  <c r="O223" i="3"/>
  <c r="L223" i="3"/>
  <c r="O222" i="3"/>
  <c r="L222" i="3"/>
  <c r="M222" i="3" s="1"/>
  <c r="N222" i="3" s="1"/>
  <c r="O221" i="3"/>
  <c r="L221" i="3"/>
  <c r="O220" i="3"/>
  <c r="L220" i="3"/>
  <c r="M220" i="3" s="1"/>
  <c r="N220" i="3" s="1"/>
  <c r="O219" i="3"/>
  <c r="L219" i="3"/>
  <c r="O218" i="3"/>
  <c r="L218" i="3"/>
  <c r="M218" i="3" s="1"/>
  <c r="N218" i="3" s="1"/>
  <c r="O217" i="3"/>
  <c r="L217" i="3"/>
  <c r="O216" i="3"/>
  <c r="L216" i="3"/>
  <c r="M216" i="3" s="1"/>
  <c r="N216" i="3" s="1"/>
  <c r="O215" i="3"/>
  <c r="L215" i="3"/>
  <c r="O214" i="3"/>
  <c r="L214" i="3"/>
  <c r="M214" i="3" s="1"/>
  <c r="N214" i="3" s="1"/>
  <c r="O213" i="3"/>
  <c r="L213" i="3"/>
  <c r="O212" i="3"/>
  <c r="L212" i="3"/>
  <c r="M212" i="3" s="1"/>
  <c r="N212" i="3" s="1"/>
  <c r="O211" i="3"/>
  <c r="L211" i="3"/>
  <c r="O210" i="3"/>
  <c r="L210" i="3"/>
  <c r="M210" i="3" s="1"/>
  <c r="N210" i="3" s="1"/>
  <c r="O209" i="3"/>
  <c r="L209" i="3"/>
  <c r="O208" i="3"/>
  <c r="L208" i="3"/>
  <c r="M208" i="3" s="1"/>
  <c r="N208" i="3" s="1"/>
  <c r="O207" i="3"/>
  <c r="L207" i="3"/>
  <c r="O206" i="3"/>
  <c r="L206" i="3"/>
  <c r="M206" i="3" s="1"/>
  <c r="N206" i="3" s="1"/>
  <c r="O205" i="3"/>
  <c r="L205" i="3"/>
  <c r="O204" i="3"/>
  <c r="L204" i="3"/>
  <c r="M204" i="3" s="1"/>
  <c r="N204" i="3" s="1"/>
  <c r="O203" i="3"/>
  <c r="L203" i="3"/>
  <c r="O202" i="3"/>
  <c r="L202" i="3"/>
  <c r="M202" i="3" s="1"/>
  <c r="N202" i="3" s="1"/>
  <c r="O201" i="3"/>
  <c r="L201" i="3"/>
  <c r="O200" i="3"/>
  <c r="L200" i="3"/>
  <c r="M200" i="3" s="1"/>
  <c r="N200" i="3" s="1"/>
  <c r="O199" i="3"/>
  <c r="L199" i="3"/>
  <c r="O198" i="3"/>
  <c r="L198" i="3"/>
  <c r="M198" i="3" s="1"/>
  <c r="N198" i="3" s="1"/>
  <c r="O197" i="3"/>
  <c r="L197" i="3"/>
  <c r="O196" i="3"/>
  <c r="L196" i="3"/>
  <c r="M196" i="3" s="1"/>
  <c r="N196" i="3" s="1"/>
  <c r="O195" i="3"/>
  <c r="L195" i="3"/>
  <c r="O194" i="3"/>
  <c r="L194" i="3"/>
  <c r="M194" i="3" s="1"/>
  <c r="N194" i="3" s="1"/>
  <c r="O193" i="3"/>
  <c r="L193" i="3"/>
  <c r="O192" i="3"/>
  <c r="L192" i="3"/>
  <c r="M192" i="3" s="1"/>
  <c r="N192" i="3" s="1"/>
  <c r="O191" i="3"/>
  <c r="L191" i="3"/>
  <c r="O190" i="3"/>
  <c r="L190" i="3"/>
  <c r="M190" i="3" s="1"/>
  <c r="N190" i="3" s="1"/>
  <c r="O189" i="3"/>
  <c r="L189" i="3"/>
  <c r="O188" i="3"/>
  <c r="L188" i="3"/>
  <c r="M188" i="3" s="1"/>
  <c r="N188" i="3" s="1"/>
  <c r="O187" i="3"/>
  <c r="L187" i="3"/>
  <c r="O186" i="3"/>
  <c r="L186" i="3"/>
  <c r="M186" i="3" s="1"/>
  <c r="N186" i="3" s="1"/>
  <c r="O185" i="3"/>
  <c r="L185" i="3"/>
  <c r="O184" i="3"/>
  <c r="L184" i="3"/>
  <c r="M184" i="3" s="1"/>
  <c r="N184" i="3" s="1"/>
  <c r="O183" i="3"/>
  <c r="L183" i="3"/>
  <c r="O182" i="3"/>
  <c r="L182" i="3"/>
  <c r="M182" i="3" s="1"/>
  <c r="N182" i="3" s="1"/>
  <c r="O181" i="3"/>
  <c r="L181" i="3"/>
  <c r="O180" i="3"/>
  <c r="L180" i="3"/>
  <c r="M180" i="3" s="1"/>
  <c r="N180" i="3" s="1"/>
  <c r="O179" i="3"/>
  <c r="L179" i="3"/>
  <c r="O178" i="3"/>
  <c r="L178" i="3"/>
  <c r="M178" i="3" s="1"/>
  <c r="N178" i="3" s="1"/>
  <c r="O177" i="3"/>
  <c r="L177" i="3"/>
  <c r="O176" i="3"/>
  <c r="L176" i="3"/>
  <c r="M176" i="3" s="1"/>
  <c r="N176" i="3" s="1"/>
  <c r="O175" i="3"/>
  <c r="L175" i="3"/>
  <c r="O174" i="3"/>
  <c r="L174" i="3"/>
  <c r="M174" i="3" s="1"/>
  <c r="N174" i="3" s="1"/>
  <c r="O173" i="3"/>
  <c r="L173" i="3"/>
  <c r="O172" i="3"/>
  <c r="L172" i="3"/>
  <c r="M172" i="3" s="1"/>
  <c r="N172" i="3" s="1"/>
  <c r="O171" i="3"/>
  <c r="L171" i="3"/>
  <c r="O170" i="3"/>
  <c r="L170" i="3"/>
  <c r="M170" i="3" s="1"/>
  <c r="N170" i="3" s="1"/>
  <c r="O169" i="3"/>
  <c r="L169" i="3"/>
  <c r="O168" i="3"/>
  <c r="L168" i="3"/>
  <c r="M168" i="3" s="1"/>
  <c r="N168" i="3" s="1"/>
  <c r="O167" i="3"/>
  <c r="L167" i="3"/>
  <c r="O166" i="3"/>
  <c r="L166" i="3"/>
  <c r="M166" i="3" s="1"/>
  <c r="N166" i="3" s="1"/>
  <c r="O165" i="3"/>
  <c r="L165" i="3"/>
  <c r="O164" i="3"/>
  <c r="L164" i="3"/>
  <c r="M164" i="3" s="1"/>
  <c r="N164" i="3" s="1"/>
  <c r="O163" i="3"/>
  <c r="L163" i="3"/>
  <c r="O162" i="3"/>
  <c r="L162" i="3"/>
  <c r="M162" i="3" s="1"/>
  <c r="N162" i="3" s="1"/>
  <c r="O161" i="3"/>
  <c r="L161" i="3"/>
  <c r="O160" i="3"/>
  <c r="L160" i="3"/>
  <c r="M160" i="3" s="1"/>
  <c r="N160" i="3" s="1"/>
  <c r="O159" i="3"/>
  <c r="L159" i="3"/>
  <c r="O158" i="3"/>
  <c r="L158" i="3"/>
  <c r="M158" i="3" s="1"/>
  <c r="N158" i="3" s="1"/>
  <c r="O157" i="3"/>
  <c r="L157" i="3"/>
  <c r="O156" i="3"/>
  <c r="L156" i="3"/>
  <c r="M156" i="3" s="1"/>
  <c r="N156" i="3" s="1"/>
  <c r="O155" i="3"/>
  <c r="L155" i="3"/>
  <c r="O154" i="3"/>
  <c r="L154" i="3"/>
  <c r="M154" i="3" s="1"/>
  <c r="N154" i="3" s="1"/>
  <c r="O153" i="3"/>
  <c r="L153" i="3"/>
  <c r="O152" i="3"/>
  <c r="L152" i="3"/>
  <c r="M152" i="3" s="1"/>
  <c r="N152" i="3" s="1"/>
  <c r="O151" i="3"/>
  <c r="L151" i="3"/>
  <c r="O150" i="3"/>
  <c r="L150" i="3"/>
  <c r="M150" i="3" s="1"/>
  <c r="N150" i="3" s="1"/>
  <c r="O149" i="3"/>
  <c r="L149" i="3"/>
  <c r="O148" i="3"/>
  <c r="L148" i="3"/>
  <c r="M148" i="3" s="1"/>
  <c r="N148" i="3" s="1"/>
  <c r="O147" i="3"/>
  <c r="L147" i="3"/>
  <c r="O146" i="3"/>
  <c r="L146" i="3"/>
  <c r="M146" i="3" s="1"/>
  <c r="N146" i="3" s="1"/>
  <c r="O145" i="3"/>
  <c r="L145" i="3"/>
  <c r="O144" i="3"/>
  <c r="L144" i="3"/>
  <c r="M144" i="3" s="1"/>
  <c r="N144" i="3" s="1"/>
  <c r="O143" i="3"/>
  <c r="L143" i="3"/>
  <c r="O142" i="3"/>
  <c r="L142" i="3"/>
  <c r="M142" i="3" s="1"/>
  <c r="N142" i="3" s="1"/>
  <c r="O141" i="3"/>
  <c r="L141" i="3"/>
  <c r="O140" i="3"/>
  <c r="L140" i="3"/>
  <c r="M140" i="3" s="1"/>
  <c r="N140" i="3" s="1"/>
  <c r="O139" i="3"/>
  <c r="L139" i="3"/>
  <c r="O138" i="3"/>
  <c r="L138" i="3"/>
  <c r="M138" i="3" s="1"/>
  <c r="N138" i="3" s="1"/>
  <c r="O137" i="3"/>
  <c r="L137" i="3"/>
  <c r="O136" i="3"/>
  <c r="L136" i="3"/>
  <c r="M136" i="3" s="1"/>
  <c r="N136" i="3" s="1"/>
  <c r="O135" i="3"/>
  <c r="L135" i="3"/>
  <c r="O134" i="3"/>
  <c r="L134" i="3"/>
  <c r="M134" i="3" s="1"/>
  <c r="N134" i="3" s="1"/>
  <c r="O133" i="3"/>
  <c r="L133" i="3"/>
  <c r="O132" i="3"/>
  <c r="L132" i="3"/>
  <c r="M132" i="3" s="1"/>
  <c r="N132" i="3" s="1"/>
  <c r="O131" i="3"/>
  <c r="L131" i="3"/>
  <c r="O130" i="3"/>
  <c r="L130" i="3"/>
  <c r="M130" i="3" s="1"/>
  <c r="N130" i="3" s="1"/>
  <c r="O129" i="3"/>
  <c r="L129" i="3"/>
  <c r="O128" i="3"/>
  <c r="L128" i="3"/>
  <c r="M128" i="3" s="1"/>
  <c r="N128" i="3" s="1"/>
  <c r="O127" i="3"/>
  <c r="L127" i="3"/>
  <c r="O126" i="3"/>
  <c r="L126" i="3"/>
  <c r="M126" i="3" s="1"/>
  <c r="N126" i="3" s="1"/>
  <c r="O125" i="3"/>
  <c r="L125" i="3"/>
  <c r="O124" i="3"/>
  <c r="L124" i="3"/>
  <c r="M124" i="3" s="1"/>
  <c r="N124" i="3" s="1"/>
  <c r="O123" i="3"/>
  <c r="L123" i="3"/>
  <c r="O122" i="3"/>
  <c r="L122" i="3"/>
  <c r="M122" i="3" s="1"/>
  <c r="N122" i="3" s="1"/>
  <c r="O121" i="3"/>
  <c r="L121" i="3"/>
  <c r="O120" i="3"/>
  <c r="L120" i="3"/>
  <c r="M120" i="3" s="1"/>
  <c r="N120" i="3" s="1"/>
  <c r="O119" i="3"/>
  <c r="L119" i="3"/>
  <c r="M119" i="3" s="1"/>
  <c r="O118" i="3"/>
  <c r="L118" i="3"/>
  <c r="M118" i="3" s="1"/>
  <c r="N118" i="3" s="1"/>
  <c r="O117" i="3"/>
  <c r="L117" i="3"/>
  <c r="M117" i="3" s="1"/>
  <c r="O116" i="3"/>
  <c r="L116" i="3"/>
  <c r="M116" i="3" s="1"/>
  <c r="N116" i="3" s="1"/>
  <c r="O115" i="3"/>
  <c r="L115" i="3"/>
  <c r="O114" i="3"/>
  <c r="L114" i="3"/>
  <c r="O113" i="3"/>
  <c r="L113" i="3"/>
  <c r="O112" i="3"/>
  <c r="L112" i="3"/>
  <c r="M112" i="3" s="1"/>
  <c r="N112" i="3" s="1"/>
  <c r="O111" i="3"/>
  <c r="L111" i="3"/>
  <c r="M111" i="3" s="1"/>
  <c r="O110" i="3"/>
  <c r="L110" i="3"/>
  <c r="M110" i="3" s="1"/>
  <c r="N110" i="3" s="1"/>
  <c r="O109" i="3"/>
  <c r="L109" i="3"/>
  <c r="O108" i="3"/>
  <c r="L108" i="3"/>
  <c r="M108" i="3" s="1"/>
  <c r="N108" i="3" s="1"/>
  <c r="O107" i="3"/>
  <c r="L107" i="3"/>
  <c r="M107" i="3" s="1"/>
  <c r="O106" i="3"/>
  <c r="L106" i="3"/>
  <c r="M106" i="3" s="1"/>
  <c r="N106" i="3" s="1"/>
  <c r="O105" i="3"/>
  <c r="L105" i="3"/>
  <c r="M105" i="3" s="1"/>
  <c r="O104" i="3"/>
  <c r="L104" i="3"/>
  <c r="M104" i="3" s="1"/>
  <c r="N104" i="3" s="1"/>
  <c r="O103" i="3"/>
  <c r="L103" i="3"/>
  <c r="O102" i="3"/>
  <c r="L102" i="3"/>
  <c r="M102" i="3" s="1"/>
  <c r="N102" i="3" s="1"/>
  <c r="O101" i="3"/>
  <c r="L101" i="3"/>
  <c r="M101" i="3" s="1"/>
  <c r="O100" i="3"/>
  <c r="L100" i="3"/>
  <c r="O99" i="3"/>
  <c r="L99" i="3"/>
  <c r="M99" i="3" s="1"/>
  <c r="O98" i="3"/>
  <c r="L98" i="3"/>
  <c r="M98" i="3" s="1"/>
  <c r="N98" i="3" s="1"/>
  <c r="O97" i="3"/>
  <c r="L97" i="3"/>
  <c r="O96" i="3"/>
  <c r="L96" i="3"/>
  <c r="O95" i="3"/>
  <c r="L95" i="3"/>
  <c r="M95" i="3" s="1"/>
  <c r="O94" i="3"/>
  <c r="L94" i="3"/>
  <c r="O93" i="3"/>
  <c r="L93" i="3"/>
  <c r="O92" i="3"/>
  <c r="L92" i="3"/>
  <c r="M92" i="3" s="1"/>
  <c r="O91" i="3"/>
  <c r="L91" i="3"/>
  <c r="O90" i="3"/>
  <c r="L90" i="3"/>
  <c r="O89" i="3"/>
  <c r="L89" i="3"/>
  <c r="M89" i="3" s="1"/>
  <c r="O88" i="3"/>
  <c r="L88" i="3"/>
  <c r="M88" i="3" s="1"/>
  <c r="N88" i="3" s="1"/>
  <c r="O87" i="3"/>
  <c r="L87" i="3"/>
  <c r="O86" i="3"/>
  <c r="L86" i="3"/>
  <c r="M86" i="3" s="1"/>
  <c r="N86" i="3" s="1"/>
  <c r="O85" i="3"/>
  <c r="L85" i="3"/>
  <c r="M85" i="3" s="1"/>
  <c r="O84" i="3"/>
  <c r="L84" i="3"/>
  <c r="O83" i="3"/>
  <c r="L83" i="3"/>
  <c r="O82" i="3"/>
  <c r="L82" i="3"/>
  <c r="M82" i="3" s="1"/>
  <c r="N82" i="3" s="1"/>
  <c r="O81" i="3"/>
  <c r="L81" i="3"/>
  <c r="O80" i="3"/>
  <c r="L80" i="3"/>
  <c r="O79" i="3"/>
  <c r="L79" i="3"/>
  <c r="M79" i="3" s="1"/>
  <c r="O78" i="3"/>
  <c r="L78" i="3"/>
  <c r="O77" i="3"/>
  <c r="L77" i="3"/>
  <c r="O76" i="3"/>
  <c r="L76" i="3"/>
  <c r="M76" i="3" s="1"/>
  <c r="N76" i="3" s="1"/>
  <c r="O75" i="3"/>
  <c r="L75" i="3"/>
  <c r="O74" i="3"/>
  <c r="L74" i="3"/>
  <c r="M74" i="3" s="1"/>
  <c r="O73" i="3"/>
  <c r="L73" i="3"/>
  <c r="O72" i="3"/>
  <c r="L72" i="3"/>
  <c r="M72" i="3" s="1"/>
  <c r="O71" i="3"/>
  <c r="L71" i="3"/>
  <c r="O70" i="3"/>
  <c r="L70" i="3"/>
  <c r="M70" i="3" s="1"/>
  <c r="O69" i="3"/>
  <c r="L69" i="3"/>
  <c r="O68" i="3"/>
  <c r="L68" i="3"/>
  <c r="O67" i="3"/>
  <c r="L67" i="3"/>
  <c r="O66" i="3"/>
  <c r="L66" i="3"/>
  <c r="O65" i="3"/>
  <c r="L65" i="3"/>
  <c r="O64" i="3"/>
  <c r="L64" i="3"/>
  <c r="O63" i="3"/>
  <c r="L63" i="3"/>
  <c r="O62" i="3"/>
  <c r="L62" i="3"/>
  <c r="M62" i="3" s="1"/>
  <c r="O61" i="3"/>
  <c r="L61" i="3"/>
  <c r="O60" i="3"/>
  <c r="L60" i="3"/>
  <c r="O59" i="3"/>
  <c r="L59" i="3"/>
  <c r="O58" i="3"/>
  <c r="L58" i="3"/>
  <c r="M58" i="3" s="1"/>
  <c r="O57" i="3"/>
  <c r="L57" i="3"/>
  <c r="O56" i="3"/>
  <c r="L56" i="3"/>
  <c r="M56" i="3" s="1"/>
  <c r="O55" i="3"/>
  <c r="L55" i="3"/>
  <c r="O54" i="3"/>
  <c r="L54" i="3"/>
  <c r="M54" i="3" s="1"/>
  <c r="O53" i="3"/>
  <c r="L53" i="3"/>
  <c r="O52" i="3"/>
  <c r="L52" i="3"/>
  <c r="O51" i="3"/>
  <c r="L51" i="3"/>
  <c r="O50" i="3"/>
  <c r="L50" i="3"/>
  <c r="O49" i="3"/>
  <c r="L49" i="3"/>
  <c r="O48" i="3"/>
  <c r="L48" i="3"/>
  <c r="O47" i="3"/>
  <c r="L47" i="3"/>
  <c r="O46" i="3"/>
  <c r="L46" i="3"/>
  <c r="M46" i="3" s="1"/>
  <c r="O45" i="3"/>
  <c r="L45" i="3"/>
  <c r="O44" i="3"/>
  <c r="L44" i="3"/>
  <c r="O43" i="3"/>
  <c r="L43" i="3"/>
  <c r="O42" i="3"/>
  <c r="L42" i="3"/>
  <c r="M42" i="3" s="1"/>
  <c r="O41" i="3"/>
  <c r="L41" i="3"/>
  <c r="O40" i="3"/>
  <c r="L40" i="3"/>
  <c r="O39" i="3"/>
  <c r="L39" i="3"/>
  <c r="O38" i="3"/>
  <c r="L38" i="3"/>
  <c r="M38" i="3" s="1"/>
  <c r="O37" i="3"/>
  <c r="L37" i="3"/>
  <c r="O36" i="3"/>
  <c r="L36" i="3"/>
  <c r="M36" i="3" s="1"/>
  <c r="O35" i="3"/>
  <c r="L35" i="3"/>
  <c r="O34" i="3"/>
  <c r="L34" i="3"/>
  <c r="O33" i="3"/>
  <c r="L33" i="3"/>
  <c r="O32" i="3"/>
  <c r="L32" i="3"/>
  <c r="O31" i="3"/>
  <c r="L31" i="3"/>
  <c r="O30" i="3"/>
  <c r="L30" i="3"/>
  <c r="M30" i="3" s="1"/>
  <c r="O29" i="3"/>
  <c r="L29" i="3"/>
  <c r="O28" i="3"/>
  <c r="L28" i="3"/>
  <c r="O27" i="3"/>
  <c r="L27" i="3"/>
  <c r="O26" i="3"/>
  <c r="L26" i="3"/>
  <c r="M26" i="3" s="1"/>
  <c r="O25" i="3"/>
  <c r="L25" i="3"/>
  <c r="O24" i="3"/>
  <c r="L24" i="3"/>
  <c r="O23" i="3"/>
  <c r="L23" i="3"/>
  <c r="O22" i="3"/>
  <c r="L22" i="3"/>
  <c r="M22" i="3" s="1"/>
  <c r="O21" i="3"/>
  <c r="L21" i="3"/>
  <c r="O20" i="3"/>
  <c r="L20" i="3"/>
  <c r="M20" i="3" s="1"/>
  <c r="O19" i="3"/>
  <c r="L19" i="3"/>
  <c r="O18" i="3"/>
  <c r="L18" i="3"/>
  <c r="O17" i="3"/>
  <c r="L17" i="3"/>
  <c r="O16" i="3"/>
  <c r="L16" i="3"/>
  <c r="O15" i="3"/>
  <c r="L15" i="3"/>
  <c r="O14" i="3"/>
  <c r="L14" i="3"/>
  <c r="M14" i="3" s="1"/>
  <c r="M27" i="1" l="1"/>
  <c r="O27" i="1"/>
  <c r="N74" i="1"/>
  <c r="N251" i="1"/>
  <c r="N224" i="1"/>
  <c r="N75" i="1"/>
  <c r="N48" i="1"/>
  <c r="M208" i="1"/>
  <c r="N208" i="1" s="1"/>
  <c r="N27" i="1"/>
  <c r="N176" i="1"/>
  <c r="N26" i="1"/>
  <c r="M138" i="1"/>
  <c r="N138" i="1" s="1"/>
  <c r="N170" i="1"/>
  <c r="N249" i="1"/>
  <c r="N217" i="1"/>
  <c r="N185" i="1"/>
  <c r="N153" i="1"/>
  <c r="N113" i="1"/>
  <c r="M218" i="1"/>
  <c r="N218" i="1" s="1"/>
  <c r="M137" i="1"/>
  <c r="N137" i="1" s="1"/>
  <c r="M97" i="1"/>
  <c r="N97" i="1" s="1"/>
  <c r="N122" i="1"/>
  <c r="N216" i="1"/>
  <c r="N184" i="1"/>
  <c r="N152" i="1"/>
  <c r="N88" i="1"/>
  <c r="N72" i="1"/>
  <c r="N56" i="1"/>
  <c r="N40" i="1"/>
  <c r="N24" i="1"/>
  <c r="M136" i="1"/>
  <c r="N136" i="1" s="1"/>
  <c r="M96" i="1"/>
  <c r="N96" i="1" s="1"/>
  <c r="M179" i="1"/>
  <c r="N179" i="1" s="1"/>
  <c r="M147" i="1"/>
  <c r="N147" i="1" s="1"/>
  <c r="M131" i="1"/>
  <c r="N131" i="1" s="1"/>
  <c r="M115" i="1"/>
  <c r="N115" i="1" s="1"/>
  <c r="N35" i="1"/>
  <c r="N219" i="1"/>
  <c r="N91" i="1"/>
  <c r="N43" i="1"/>
  <c r="M243" i="1"/>
  <c r="N243" i="1" s="1"/>
  <c r="M211" i="1"/>
  <c r="N211" i="1" s="1"/>
  <c r="M242" i="1"/>
  <c r="N242" i="1" s="1"/>
  <c r="M210" i="1"/>
  <c r="N210" i="1" s="1"/>
  <c r="N194" i="1"/>
  <c r="M178" i="1"/>
  <c r="N178" i="1" s="1"/>
  <c r="N162" i="1"/>
  <c r="M146" i="1"/>
  <c r="N146" i="1" s="1"/>
  <c r="M130" i="1"/>
  <c r="N130" i="1" s="1"/>
  <c r="N98" i="1"/>
  <c r="M90" i="1"/>
  <c r="N90" i="1" s="1"/>
  <c r="N82" i="1"/>
  <c r="N66" i="1"/>
  <c r="M42" i="1"/>
  <c r="N42" i="1" s="1"/>
  <c r="N34" i="1"/>
  <c r="M163" i="1"/>
  <c r="N163" i="1" s="1"/>
  <c r="M99" i="1"/>
  <c r="N99" i="1" s="1"/>
  <c r="M67" i="1"/>
  <c r="N67" i="1" s="1"/>
  <c r="N171" i="1"/>
  <c r="M252" i="1"/>
  <c r="N252" i="1" s="1"/>
  <c r="M220" i="1"/>
  <c r="N220" i="1" s="1"/>
  <c r="M188" i="1"/>
  <c r="N188" i="1" s="1"/>
  <c r="N164" i="1"/>
  <c r="M156" i="1"/>
  <c r="N156" i="1" s="1"/>
  <c r="M140" i="1"/>
  <c r="N140" i="1" s="1"/>
  <c r="M124" i="1"/>
  <c r="N124" i="1" s="1"/>
  <c r="M108" i="1"/>
  <c r="N108" i="1" s="1"/>
  <c r="M92" i="1"/>
  <c r="N92" i="1" s="1"/>
  <c r="M68" i="1"/>
  <c r="N68" i="1" s="1"/>
  <c r="M44" i="1"/>
  <c r="N44" i="1" s="1"/>
  <c r="N248" i="1"/>
  <c r="N250" i="1"/>
  <c r="M228" i="1"/>
  <c r="N228" i="1" s="1"/>
  <c r="M51" i="1"/>
  <c r="N51" i="1" s="1"/>
  <c r="N202" i="1"/>
  <c r="N155" i="1"/>
  <c r="M132" i="1"/>
  <c r="N132" i="1" s="1"/>
  <c r="M100" i="1"/>
  <c r="N100" i="1" s="1"/>
  <c r="M76" i="1"/>
  <c r="N76" i="1" s="1"/>
  <c r="M52" i="1"/>
  <c r="N52" i="1" s="1"/>
  <c r="M28" i="1"/>
  <c r="N28" i="1" s="1"/>
  <c r="M172" i="1"/>
  <c r="N172" i="1" s="1"/>
  <c r="M236" i="1"/>
  <c r="N236" i="1" s="1"/>
  <c r="N203" i="1"/>
  <c r="M227" i="1"/>
  <c r="N227" i="1" s="1"/>
  <c r="M204" i="1"/>
  <c r="N204" i="1" s="1"/>
  <c r="M114" i="1"/>
  <c r="N114" i="1" s="1"/>
  <c r="M50" i="1"/>
  <c r="N50" i="1" s="1"/>
  <c r="N235" i="1"/>
  <c r="N154" i="1"/>
  <c r="N107" i="1"/>
  <c r="N59" i="1"/>
  <c r="M244" i="1"/>
  <c r="N244" i="1" s="1"/>
  <c r="M212" i="1"/>
  <c r="N212" i="1" s="1"/>
  <c r="M180" i="1"/>
  <c r="N180" i="1" s="1"/>
  <c r="M148" i="1"/>
  <c r="N148" i="1" s="1"/>
  <c r="M116" i="1"/>
  <c r="N116" i="1" s="1"/>
  <c r="M84" i="1"/>
  <c r="N84" i="1" s="1"/>
  <c r="M60" i="1"/>
  <c r="N60" i="1" s="1"/>
  <c r="M36" i="1"/>
  <c r="N36" i="1" s="1"/>
  <c r="M195" i="1"/>
  <c r="N195" i="1" s="1"/>
  <c r="M226" i="1"/>
  <c r="N226" i="1" s="1"/>
  <c r="M196" i="1"/>
  <c r="N196" i="1" s="1"/>
  <c r="M83" i="1"/>
  <c r="N83" i="1" s="1"/>
  <c r="N234" i="1"/>
  <c r="N187" i="1"/>
  <c r="N106" i="1"/>
  <c r="N58" i="1"/>
  <c r="M225" i="1"/>
  <c r="N225" i="1" s="1"/>
  <c r="M65" i="1"/>
  <c r="N65" i="1" s="1"/>
  <c r="N169" i="1"/>
  <c r="N57" i="1"/>
  <c r="M121" i="1"/>
  <c r="N121" i="1" s="1"/>
  <c r="N232" i="1"/>
  <c r="N200" i="1"/>
  <c r="N168" i="1"/>
  <c r="N120" i="1"/>
  <c r="N104" i="1"/>
  <c r="M193" i="1"/>
  <c r="N193" i="1" s="1"/>
  <c r="M161" i="1"/>
  <c r="N161" i="1" s="1"/>
  <c r="M33" i="1"/>
  <c r="N33" i="1" s="1"/>
  <c r="N73" i="1"/>
  <c r="N239" i="1"/>
  <c r="N207" i="1"/>
  <c r="N183" i="1"/>
  <c r="N151" i="1"/>
  <c r="N135" i="1"/>
  <c r="N127" i="1"/>
  <c r="N111" i="1"/>
  <c r="M103" i="1"/>
  <c r="N103" i="1" s="1"/>
  <c r="N95" i="1"/>
  <c r="M87" i="1"/>
  <c r="N87" i="1" s="1"/>
  <c r="M79" i="1"/>
  <c r="N79" i="1" s="1"/>
  <c r="M63" i="1"/>
  <c r="N63" i="1" s="1"/>
  <c r="M55" i="1"/>
  <c r="N55" i="1" s="1"/>
  <c r="M47" i="1"/>
  <c r="N47" i="1" s="1"/>
  <c r="M39" i="1"/>
  <c r="N39" i="1" s="1"/>
  <c r="M31" i="1"/>
  <c r="N31" i="1" s="1"/>
  <c r="M23" i="1"/>
  <c r="N23" i="1" s="1"/>
  <c r="M233" i="1"/>
  <c r="N233" i="1" s="1"/>
  <c r="M223" i="1"/>
  <c r="N223" i="1" s="1"/>
  <c r="M201" i="1"/>
  <c r="N201" i="1" s="1"/>
  <c r="M191" i="1"/>
  <c r="N191" i="1" s="1"/>
  <c r="M159" i="1"/>
  <c r="N159" i="1" s="1"/>
  <c r="M145" i="1"/>
  <c r="N145" i="1" s="1"/>
  <c r="M81" i="1"/>
  <c r="N81" i="1" s="1"/>
  <c r="M49" i="1"/>
  <c r="N49" i="1" s="1"/>
  <c r="N105" i="1"/>
  <c r="N89" i="1"/>
  <c r="N25" i="1"/>
  <c r="N247" i="1"/>
  <c r="N215" i="1"/>
  <c r="N175" i="1"/>
  <c r="M71" i="1"/>
  <c r="N71" i="1" s="1"/>
  <c r="M119" i="1"/>
  <c r="N119" i="1" s="1"/>
  <c r="N41" i="1"/>
  <c r="M241" i="1"/>
  <c r="N241" i="1" s="1"/>
  <c r="M231" i="1"/>
  <c r="N231" i="1" s="1"/>
  <c r="M209" i="1"/>
  <c r="N209" i="1" s="1"/>
  <c r="M199" i="1"/>
  <c r="N199" i="1" s="1"/>
  <c r="M177" i="1"/>
  <c r="N177" i="1" s="1"/>
  <c r="M167" i="1"/>
  <c r="N167" i="1" s="1"/>
  <c r="M143" i="1"/>
  <c r="N143" i="1" s="1"/>
  <c r="M129" i="1"/>
  <c r="N129" i="1" s="1"/>
  <c r="M254" i="1"/>
  <c r="N254" i="1" s="1"/>
  <c r="M246" i="1"/>
  <c r="N246" i="1" s="1"/>
  <c r="M238" i="1"/>
  <c r="N238" i="1" s="1"/>
  <c r="M230" i="1"/>
  <c r="N230" i="1" s="1"/>
  <c r="M222" i="1"/>
  <c r="N222" i="1" s="1"/>
  <c r="M214" i="1"/>
  <c r="N214" i="1" s="1"/>
  <c r="M206" i="1"/>
  <c r="N206" i="1" s="1"/>
  <c r="M198" i="1"/>
  <c r="N198" i="1" s="1"/>
  <c r="M190" i="1"/>
  <c r="N190" i="1" s="1"/>
  <c r="M182" i="1"/>
  <c r="N182" i="1" s="1"/>
  <c r="M174" i="1"/>
  <c r="N174" i="1" s="1"/>
  <c r="M166" i="1"/>
  <c r="N166" i="1" s="1"/>
  <c r="M158" i="1"/>
  <c r="N158" i="1" s="1"/>
  <c r="M150" i="1"/>
  <c r="N150" i="1" s="1"/>
  <c r="M142" i="1"/>
  <c r="N142" i="1" s="1"/>
  <c r="M134" i="1"/>
  <c r="N134" i="1" s="1"/>
  <c r="M126" i="1"/>
  <c r="N126" i="1" s="1"/>
  <c r="M118" i="1"/>
  <c r="N118" i="1" s="1"/>
  <c r="M110" i="1"/>
  <c r="N110" i="1" s="1"/>
  <c r="M102" i="1"/>
  <c r="N102" i="1" s="1"/>
  <c r="M94" i="1"/>
  <c r="N94" i="1" s="1"/>
  <c r="M86" i="1"/>
  <c r="N86" i="1" s="1"/>
  <c r="M78" i="1"/>
  <c r="N78" i="1" s="1"/>
  <c r="M70" i="1"/>
  <c r="N70" i="1" s="1"/>
  <c r="M62" i="1"/>
  <c r="N62" i="1" s="1"/>
  <c r="M54" i="1"/>
  <c r="N54" i="1" s="1"/>
  <c r="M46" i="1"/>
  <c r="N46" i="1" s="1"/>
  <c r="M38" i="1"/>
  <c r="N38" i="1" s="1"/>
  <c r="M30" i="1"/>
  <c r="N30" i="1" s="1"/>
  <c r="M253" i="1"/>
  <c r="N253" i="1" s="1"/>
  <c r="M245" i="1"/>
  <c r="N245" i="1" s="1"/>
  <c r="M237" i="1"/>
  <c r="N237" i="1" s="1"/>
  <c r="M229" i="1"/>
  <c r="N229" i="1" s="1"/>
  <c r="M221" i="1"/>
  <c r="N221" i="1" s="1"/>
  <c r="M213" i="1"/>
  <c r="N213" i="1" s="1"/>
  <c r="M205" i="1"/>
  <c r="N205" i="1" s="1"/>
  <c r="M197" i="1"/>
  <c r="N197" i="1" s="1"/>
  <c r="M189" i="1"/>
  <c r="N189" i="1" s="1"/>
  <c r="M181" i="1"/>
  <c r="N181" i="1" s="1"/>
  <c r="M173" i="1"/>
  <c r="N173" i="1" s="1"/>
  <c r="M165" i="1"/>
  <c r="N165" i="1" s="1"/>
  <c r="M157" i="1"/>
  <c r="N157" i="1" s="1"/>
  <c r="M149" i="1"/>
  <c r="N149" i="1" s="1"/>
  <c r="M141" i="1"/>
  <c r="N141" i="1" s="1"/>
  <c r="M133" i="1"/>
  <c r="N133" i="1" s="1"/>
  <c r="M125" i="1"/>
  <c r="N125" i="1" s="1"/>
  <c r="M117" i="1"/>
  <c r="N117" i="1" s="1"/>
  <c r="M109" i="1"/>
  <c r="N109" i="1" s="1"/>
  <c r="M101" i="1"/>
  <c r="N101" i="1" s="1"/>
  <c r="M93" i="1"/>
  <c r="N93" i="1" s="1"/>
  <c r="M85" i="1"/>
  <c r="N85" i="1" s="1"/>
  <c r="M77" i="1"/>
  <c r="N77" i="1" s="1"/>
  <c r="M69" i="1"/>
  <c r="N69" i="1" s="1"/>
  <c r="M61" i="1"/>
  <c r="N61" i="1" s="1"/>
  <c r="M53" i="1"/>
  <c r="N53" i="1" s="1"/>
  <c r="M45" i="1"/>
  <c r="N45" i="1" s="1"/>
  <c r="M37" i="1"/>
  <c r="N37" i="1" s="1"/>
  <c r="M29" i="1"/>
  <c r="N29" i="1" s="1"/>
  <c r="N14" i="3"/>
  <c r="N30" i="3"/>
  <c r="N46" i="3"/>
  <c r="M52" i="3"/>
  <c r="N52" i="3" s="1"/>
  <c r="N62" i="3"/>
  <c r="M68" i="3"/>
  <c r="N68" i="3" s="1"/>
  <c r="N36" i="3"/>
  <c r="M24" i="3"/>
  <c r="N24" i="3" s="1"/>
  <c r="M40" i="3"/>
  <c r="N40" i="3" s="1"/>
  <c r="N20" i="3"/>
  <c r="N72" i="3"/>
  <c r="M18" i="3"/>
  <c r="N18" i="3" s="1"/>
  <c r="M34" i="3"/>
  <c r="N34" i="3" s="1"/>
  <c r="M50" i="3"/>
  <c r="N50" i="3" s="1"/>
  <c r="M66" i="3"/>
  <c r="N66" i="3" s="1"/>
  <c r="M114" i="3"/>
  <c r="N114" i="3" s="1"/>
  <c r="N22" i="3"/>
  <c r="M28" i="3"/>
  <c r="N28" i="3" s="1"/>
  <c r="N38" i="3"/>
  <c r="M44" i="3"/>
  <c r="N44" i="3" s="1"/>
  <c r="N54" i="3"/>
  <c r="M60" i="3"/>
  <c r="N60" i="3" s="1"/>
  <c r="N70" i="3"/>
  <c r="M96" i="3"/>
  <c r="N96" i="3" s="1"/>
  <c r="N56" i="3"/>
  <c r="N92" i="3"/>
  <c r="M16" i="3"/>
  <c r="N16" i="3" s="1"/>
  <c r="N26" i="3"/>
  <c r="M32" i="3"/>
  <c r="N32" i="3" s="1"/>
  <c r="N42" i="3"/>
  <c r="M48" i="3"/>
  <c r="N48" i="3" s="1"/>
  <c r="N58" i="3"/>
  <c r="M64" i="3"/>
  <c r="N64" i="3" s="1"/>
  <c r="N74" i="3"/>
  <c r="M80" i="3"/>
  <c r="N80" i="3" s="1"/>
  <c r="M121" i="3"/>
  <c r="N121" i="3" s="1"/>
  <c r="M137" i="3"/>
  <c r="N137" i="3" s="1"/>
  <c r="M153" i="3"/>
  <c r="N153" i="3" s="1"/>
  <c r="M169" i="3"/>
  <c r="N169" i="3" s="1"/>
  <c r="M185" i="3"/>
  <c r="N185" i="3" s="1"/>
  <c r="M201" i="3"/>
  <c r="N201" i="3" s="1"/>
  <c r="M217" i="3"/>
  <c r="N217" i="3" s="1"/>
  <c r="M233" i="3"/>
  <c r="N233" i="3" s="1"/>
  <c r="M15" i="3"/>
  <c r="N15" i="3" s="1"/>
  <c r="M17" i="3"/>
  <c r="N17" i="3" s="1"/>
  <c r="M19" i="3"/>
  <c r="N19" i="3" s="1"/>
  <c r="M21" i="3"/>
  <c r="N21" i="3" s="1"/>
  <c r="M23" i="3"/>
  <c r="N23" i="3" s="1"/>
  <c r="M25" i="3"/>
  <c r="N25" i="3" s="1"/>
  <c r="M27" i="3"/>
  <c r="N27" i="3" s="1"/>
  <c r="M29" i="3"/>
  <c r="N29" i="3" s="1"/>
  <c r="M31" i="3"/>
  <c r="N31" i="3" s="1"/>
  <c r="M33" i="3"/>
  <c r="N33" i="3" s="1"/>
  <c r="M35" i="3"/>
  <c r="N35" i="3" s="1"/>
  <c r="M37" i="3"/>
  <c r="N37" i="3" s="1"/>
  <c r="M39" i="3"/>
  <c r="N39" i="3" s="1"/>
  <c r="M41" i="3"/>
  <c r="N41" i="3" s="1"/>
  <c r="M43" i="3"/>
  <c r="N43" i="3" s="1"/>
  <c r="M45" i="3"/>
  <c r="N45" i="3" s="1"/>
  <c r="M47" i="3"/>
  <c r="N47" i="3" s="1"/>
  <c r="M49" i="3"/>
  <c r="N49" i="3" s="1"/>
  <c r="M51" i="3"/>
  <c r="N51" i="3" s="1"/>
  <c r="M53" i="3"/>
  <c r="N53" i="3" s="1"/>
  <c r="M55" i="3"/>
  <c r="N55" i="3" s="1"/>
  <c r="M57" i="3"/>
  <c r="N57" i="3" s="1"/>
  <c r="M59" i="3"/>
  <c r="N59" i="3" s="1"/>
  <c r="M61" i="3"/>
  <c r="N61" i="3" s="1"/>
  <c r="M63" i="3"/>
  <c r="N63" i="3" s="1"/>
  <c r="M65" i="3"/>
  <c r="N65" i="3" s="1"/>
  <c r="M67" i="3"/>
  <c r="N67" i="3" s="1"/>
  <c r="M69" i="3"/>
  <c r="N69" i="3" s="1"/>
  <c r="M71" i="3"/>
  <c r="N71" i="3" s="1"/>
  <c r="M73" i="3"/>
  <c r="N73" i="3" s="1"/>
  <c r="M75" i="3"/>
  <c r="N75" i="3" s="1"/>
  <c r="M77" i="3"/>
  <c r="N77" i="3" s="1"/>
  <c r="M84" i="3"/>
  <c r="N84" i="3" s="1"/>
  <c r="M93" i="3"/>
  <c r="N93" i="3" s="1"/>
  <c r="M100" i="3"/>
  <c r="N100" i="3" s="1"/>
  <c r="N107" i="3"/>
  <c r="M109" i="3"/>
  <c r="N109" i="3" s="1"/>
  <c r="M131" i="3"/>
  <c r="N131" i="3" s="1"/>
  <c r="M147" i="3"/>
  <c r="N147" i="3" s="1"/>
  <c r="M163" i="3"/>
  <c r="N163" i="3" s="1"/>
  <c r="M179" i="3"/>
  <c r="N179" i="3" s="1"/>
  <c r="M195" i="3"/>
  <c r="N195" i="3" s="1"/>
  <c r="M211" i="3"/>
  <c r="N211" i="3" s="1"/>
  <c r="M227" i="3"/>
  <c r="N227" i="3" s="1"/>
  <c r="M243" i="3"/>
  <c r="N243" i="3" s="1"/>
  <c r="N89" i="3"/>
  <c r="M91" i="3"/>
  <c r="N91" i="3" s="1"/>
  <c r="N105" i="3"/>
  <c r="N119" i="3"/>
  <c r="M125" i="3"/>
  <c r="N125" i="3" s="1"/>
  <c r="M141" i="3"/>
  <c r="N141" i="3" s="1"/>
  <c r="M157" i="3"/>
  <c r="N157" i="3" s="1"/>
  <c r="M173" i="3"/>
  <c r="N173" i="3" s="1"/>
  <c r="M189" i="3"/>
  <c r="N189" i="3" s="1"/>
  <c r="M205" i="3"/>
  <c r="N205" i="3" s="1"/>
  <c r="M221" i="3"/>
  <c r="N221" i="3" s="1"/>
  <c r="M237" i="3"/>
  <c r="N237" i="3" s="1"/>
  <c r="M135" i="3"/>
  <c r="N135" i="3" s="1"/>
  <c r="M151" i="3"/>
  <c r="N151" i="3" s="1"/>
  <c r="M167" i="3"/>
  <c r="N167" i="3" s="1"/>
  <c r="M183" i="3"/>
  <c r="N183" i="3" s="1"/>
  <c r="M199" i="3"/>
  <c r="N199" i="3" s="1"/>
  <c r="M215" i="3"/>
  <c r="N215" i="3" s="1"/>
  <c r="M231" i="3"/>
  <c r="N231" i="3" s="1"/>
  <c r="M78" i="3"/>
  <c r="N78" i="3" s="1"/>
  <c r="N85" i="3"/>
  <c r="M87" i="3"/>
  <c r="N87" i="3" s="1"/>
  <c r="M94" i="3"/>
  <c r="N94" i="3" s="1"/>
  <c r="N101" i="3"/>
  <c r="M103" i="3"/>
  <c r="N103" i="3" s="1"/>
  <c r="N117" i="3"/>
  <c r="M129" i="3"/>
  <c r="N129" i="3" s="1"/>
  <c r="M145" i="3"/>
  <c r="N145" i="3" s="1"/>
  <c r="M161" i="3"/>
  <c r="N161" i="3" s="1"/>
  <c r="M177" i="3"/>
  <c r="N177" i="3" s="1"/>
  <c r="M193" i="3"/>
  <c r="N193" i="3" s="1"/>
  <c r="M209" i="3"/>
  <c r="N209" i="3" s="1"/>
  <c r="M225" i="3"/>
  <c r="N225" i="3" s="1"/>
  <c r="M241" i="3"/>
  <c r="N241" i="3" s="1"/>
  <c r="M123" i="3"/>
  <c r="N123" i="3" s="1"/>
  <c r="M139" i="3"/>
  <c r="N139" i="3" s="1"/>
  <c r="M155" i="3"/>
  <c r="N155" i="3" s="1"/>
  <c r="M171" i="3"/>
  <c r="N171" i="3" s="1"/>
  <c r="M187" i="3"/>
  <c r="N187" i="3" s="1"/>
  <c r="M203" i="3"/>
  <c r="N203" i="3" s="1"/>
  <c r="M219" i="3"/>
  <c r="N219" i="3" s="1"/>
  <c r="M235" i="3"/>
  <c r="N235" i="3" s="1"/>
  <c r="M83" i="3"/>
  <c r="N83" i="3" s="1"/>
  <c r="M90" i="3"/>
  <c r="N90" i="3" s="1"/>
  <c r="M115" i="3"/>
  <c r="N115" i="3" s="1"/>
  <c r="M133" i="3"/>
  <c r="N133" i="3" s="1"/>
  <c r="M149" i="3"/>
  <c r="N149" i="3" s="1"/>
  <c r="M165" i="3"/>
  <c r="N165" i="3" s="1"/>
  <c r="M181" i="3"/>
  <c r="N181" i="3" s="1"/>
  <c r="M197" i="3"/>
  <c r="N197" i="3" s="1"/>
  <c r="M213" i="3"/>
  <c r="N213" i="3" s="1"/>
  <c r="M229" i="3"/>
  <c r="N229" i="3" s="1"/>
  <c r="M245" i="3"/>
  <c r="N245" i="3" s="1"/>
  <c r="N99" i="3"/>
  <c r="N79" i="3"/>
  <c r="M81" i="3"/>
  <c r="N81" i="3" s="1"/>
  <c r="N95" i="3"/>
  <c r="M97" i="3"/>
  <c r="N97" i="3" s="1"/>
  <c r="N111" i="3"/>
  <c r="M113" i="3"/>
  <c r="N113" i="3" s="1"/>
  <c r="M127" i="3"/>
  <c r="N127" i="3" s="1"/>
  <c r="M143" i="3"/>
  <c r="N143" i="3" s="1"/>
  <c r="M159" i="3"/>
  <c r="N159" i="3" s="1"/>
  <c r="M175" i="3"/>
  <c r="N175" i="3" s="1"/>
  <c r="M191" i="3"/>
  <c r="N191" i="3" s="1"/>
  <c r="M207" i="3"/>
  <c r="N207" i="3" s="1"/>
  <c r="M223" i="3"/>
  <c r="N223" i="3" s="1"/>
  <c r="M239" i="3"/>
  <c r="N239" i="3" s="1"/>
  <c r="M18" i="1" l="1"/>
  <c r="N18" i="1" s="1"/>
  <c r="M16" i="1" l="1"/>
  <c r="M15" i="1" l="1"/>
  <c r="N15" i="1" s="1"/>
  <c r="N16" i="1"/>
  <c r="O16" i="1" s="1"/>
  <c r="M22" i="1" l="1"/>
  <c r="N22" i="1" l="1"/>
  <c r="O22" i="1" s="1"/>
</calcChain>
</file>

<file path=xl/sharedStrings.xml><?xml version="1.0" encoding="utf-8"?>
<sst xmlns="http://schemas.openxmlformats.org/spreadsheetml/2006/main" count="190" uniqueCount="77">
  <si>
    <t>Uurtarief berekenen</t>
  </si>
  <si>
    <t>Voorbeelden</t>
  </si>
  <si>
    <t>Achternaam</t>
  </si>
  <si>
    <t>Voorletter</t>
  </si>
  <si>
    <t>Staat op de loonlijst van</t>
  </si>
  <si>
    <t>Functie</t>
  </si>
  <si>
    <t>Verloond?</t>
  </si>
  <si>
    <t>Jaar</t>
  </si>
  <si>
    <t>Maand</t>
  </si>
  <si>
    <t>Moment in project</t>
  </si>
  <si>
    <t>Brutomaandloon op  salarisstrook</t>
  </si>
  <si>
    <t>Parttime %</t>
  </si>
  <si>
    <t>Bruto jaarloon</t>
  </si>
  <si>
    <t>Opslag Sociale lasten (32%)</t>
  </si>
  <si>
    <t>Opslag overhead (15%)</t>
  </si>
  <si>
    <t>Uurloon</t>
  </si>
  <si>
    <t>Opmerking</t>
  </si>
  <si>
    <t>Medewerker a</t>
  </si>
  <si>
    <t>T</t>
  </si>
  <si>
    <t>BV y</t>
  </si>
  <si>
    <t>Projectleider</t>
  </si>
  <si>
    <t>Ja</t>
  </si>
  <si>
    <t>December</t>
  </si>
  <si>
    <t>Eerste maand</t>
  </si>
  <si>
    <t>Juli</t>
  </si>
  <si>
    <t>Maad na wijziging</t>
  </si>
  <si>
    <t>Loon wijziging in juli</t>
  </si>
  <si>
    <t>Laatste maand</t>
  </si>
  <si>
    <t>Loon niet gewijzigd</t>
  </si>
  <si>
    <t>Directeur</t>
  </si>
  <si>
    <t>TG</t>
  </si>
  <si>
    <t>Holding x</t>
  </si>
  <si>
    <t>Nee</t>
  </si>
  <si>
    <t>Januari</t>
  </si>
  <si>
    <t>De standaard werkweek bedraagt:</t>
  </si>
  <si>
    <t>uren per week</t>
  </si>
  <si>
    <t>Loonkosten</t>
  </si>
  <si>
    <t>Personeelslid</t>
  </si>
  <si>
    <t>Projectfase/werkpakket</t>
  </si>
  <si>
    <t>Omschrijving werkzaamheden</t>
  </si>
  <si>
    <t>Aantal uren</t>
  </si>
  <si>
    <t>Uurtarief</t>
  </si>
  <si>
    <t xml:space="preserve">Begrote kosten in € </t>
  </si>
  <si>
    <t>Werkpakket 1</t>
  </si>
  <si>
    <t>Testen prototype</t>
  </si>
  <si>
    <t>Uurtarief (berekend op tabblad uurtarief berekenen)</t>
  </si>
  <si>
    <t>Materialen prototype</t>
  </si>
  <si>
    <t>Materiaalsoort</t>
  </si>
  <si>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</si>
  <si>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</si>
  <si>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</si>
  <si>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</si>
  <si>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</si>
  <si>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Wie gaat deze kosten maken en betalen?</t>
  </si>
  <si>
    <t>Plaatmateriaal</t>
  </si>
  <si>
    <t>Bouwen van het prototype</t>
  </si>
  <si>
    <t>Uitsluitend onderdeel van het prototype</t>
  </si>
  <si>
    <t>leverancier B</t>
  </si>
  <si>
    <t>Kosten derden</t>
  </si>
  <si>
    <t>Naam derde deskundige</t>
  </si>
  <si>
    <t xml:space="preserve">Aantal uren </t>
  </si>
  <si>
    <t xml:space="preserve">Begrote kosten volgens offerte in € </t>
  </si>
  <si>
    <t>Deskundige M</t>
  </si>
  <si>
    <t>Werkpakket 3</t>
  </si>
  <si>
    <t>Huurkosten apparatuur en uitrusting</t>
  </si>
  <si>
    <t>Soort huurkosten</t>
  </si>
  <si>
    <t>Reden (waarom is het van belang voor het project?)</t>
  </si>
  <si>
    <t>Uitsluitend voor het project of ook voor andere doeleinden?</t>
  </si>
  <si>
    <t>Verhuurder apparatuur en uitrusting</t>
  </si>
  <si>
    <t>Huur heftruck</t>
  </si>
  <si>
    <t>Verplaatsen prototype</t>
  </si>
  <si>
    <t>De heftruck wordt uitsluitend voor het project gebruikt</t>
  </si>
  <si>
    <t>Verhuurder Z</t>
  </si>
  <si>
    <t>Totale kosten</t>
  </si>
  <si>
    <t>Kostensoort</t>
  </si>
  <si>
    <t>Huurkosten</t>
  </si>
  <si>
    <t>Totaal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</si>
</sst>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_-;_-* #,##0.00\-;_-* &quot;-&quot;??_-;_-@_-"/>
    <numFmt numFmtId="165" formatCode="[$-413]d/mmm/yy;@"/>
  </numFmts>
  <fonts count="10">
    <font>
      <sz val="9"/>
      <color theme="1"/>
      <name val="Verdana"/>
      <family val="2"/>
    </font>
    <font>
      <sz val="9"/>
      <color theme="1"/>
      <name val="Verdana"/>
      <family val="2"/>
    </font>
    <font>
      <sz val="10"/>
      <name val="Arial"/>
      <family val="2"/>
    </font>
    <font>
      <sz val="10"/>
      <name val="Calibri"/>
      <family val="2"/>
      <scheme val="minor"/>
    </font>
    <font>
      <b/>
      <sz val="10"/>
      <name val="Calibri"/>
      <family val="2"/>
      <scheme val="minor"/>
    </font>
    <font>
      <sz val="10"/>
      <color theme="1"/>
      <name val="Calibri"/>
      <family val="2"/>
      <scheme val="minor"/>
    </font>
    <font>
      <b/>
      <sz val="24"/>
      <name val="Calibri"/>
      <family val="2"/>
      <scheme val="minor"/>
    </font>
    <font>
      <b/>
      <sz val="24"/>
      <name val="Cocogoose Pro"/>
    </font>
    <font>
      <b/>
      <sz val="10"/>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80C9"/>
        <bgColor indexed="64"/>
      </patternFill>
    </fill>
    <fill>
      <patternFill patternType="solid">
        <fgColor theme="5"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2" fillId="0" borderId="0"/>
  </cellStyleXfs>
  <cellXfs count="82">
    <xf numFmtId="0" fontId="0" fillId="0" borderId="0" xfId="0"/>
    <xf numFmtId="0" fontId="7" fillId="2" borderId="0" xfId="4" applyFont="1" applyFill="1" applyAlignment="1" applyProtection="1">
      <alignment horizontal="left" vertical="center"/>
    </xf>
    <xf numFmtId="0" fontId="6" fillId="2" borderId="0" xfId="4" applyFont="1" applyFill="1" applyAlignment="1" applyProtection="1">
      <alignment horizontal="left" vertical="center"/>
    </xf>
    <xf numFmtId="0" fontId="6" fillId="2" borderId="0" xfId="4" applyNumberFormat="1" applyFont="1" applyFill="1" applyAlignment="1" applyProtection="1">
      <alignment horizontal="left" vertical="center"/>
    </xf>
    <xf numFmtId="44" fontId="6" fillId="2" borderId="0" xfId="2" applyFont="1" applyFill="1" applyAlignment="1" applyProtection="1">
      <alignment horizontal="left" vertical="center"/>
    </xf>
    <xf numFmtId="0" fontId="6" fillId="0" borderId="0" xfId="4" applyFont="1" applyFill="1" applyAlignment="1" applyProtection="1">
      <alignment horizontal="left" vertical="center"/>
    </xf>
    <xf numFmtId="0" fontId="6" fillId="0" borderId="0" xfId="4" applyFont="1" applyAlignment="1" applyProtection="1">
      <alignment horizontal="left" vertical="center"/>
    </xf>
    <xf numFmtId="0" fontId="3" fillId="2" borderId="0" xfId="4" applyFont="1" applyFill="1" applyAlignment="1" applyProtection="1">
      <alignment horizontal="left" vertical="center"/>
    </xf>
    <xf numFmtId="0" fontId="3" fillId="2" borderId="0" xfId="4" applyNumberFormat="1" applyFont="1" applyFill="1" applyAlignment="1" applyProtection="1">
      <alignment horizontal="left" vertical="center"/>
    </xf>
    <xf numFmtId="44" fontId="3" fillId="2" borderId="0" xfId="2" applyFont="1" applyFill="1" applyAlignment="1" applyProtection="1">
      <alignment horizontal="left" vertical="center"/>
    </xf>
    <xf numFmtId="0" fontId="3" fillId="0" borderId="0" xfId="4" applyFont="1" applyFill="1" applyAlignment="1" applyProtection="1">
      <alignment horizontal="left" vertical="center"/>
    </xf>
    <xf numFmtId="0" fontId="3" fillId="0" borderId="0" xfId="4" applyFont="1" applyAlignment="1" applyProtection="1">
      <alignment horizontal="left" vertical="center"/>
    </xf>
    <xf numFmtId="164" fontId="5" fillId="2" borderId="0" xfId="1" applyFont="1" applyFill="1" applyAlignment="1" applyProtection="1">
      <alignment horizontal="left" vertical="center"/>
    </xf>
    <xf numFmtId="0" fontId="5" fillId="2" borderId="0" xfId="1" applyNumberFormat="1" applyFont="1" applyFill="1" applyAlignment="1" applyProtection="1">
      <alignment horizontal="left" vertical="center"/>
    </xf>
    <xf numFmtId="44" fontId="5" fillId="2" borderId="0" xfId="2" applyFont="1" applyFill="1" applyAlignment="1" applyProtection="1">
      <alignment horizontal="left" vertical="center"/>
    </xf>
    <xf numFmtId="0" fontId="3" fillId="0" borderId="0" xfId="4" applyFont="1" applyAlignment="1" applyProtection="1">
      <alignment horizontal="left" vertical="center"/>
      <protection locked="0"/>
    </xf>
    <xf numFmtId="0" fontId="3" fillId="0" borderId="0" xfId="4" applyFont="1" applyFill="1" applyAlignment="1" applyProtection="1">
      <alignment horizontal="left" vertical="center"/>
      <protection locked="0"/>
    </xf>
    <xf numFmtId="44" fontId="3" fillId="0" borderId="0" xfId="4" applyNumberFormat="1" applyFont="1" applyFill="1" applyAlignment="1" applyProtection="1">
      <alignment horizontal="left" vertical="center"/>
      <protection locked="0"/>
    </xf>
    <xf numFmtId="0" fontId="3" fillId="0" borderId="0" xfId="4" applyFont="1" applyFill="1" applyBorder="1" applyAlignment="1" applyProtection="1">
      <alignment horizontal="left" vertical="center"/>
      <protection locked="0"/>
    </xf>
    <xf numFmtId="164" fontId="5" fillId="0" borderId="0" xfId="1" applyFont="1" applyFill="1" applyBorder="1" applyAlignment="1" applyProtection="1">
      <alignment horizontal="left" vertical="center"/>
      <protection locked="0"/>
    </xf>
    <xf numFmtId="0" fontId="3" fillId="0" borderId="0" xfId="4" applyNumberFormat="1" applyFont="1" applyFill="1" applyBorder="1" applyAlignment="1" applyProtection="1">
      <alignment horizontal="left" vertical="center"/>
      <protection locked="0"/>
    </xf>
    <xf numFmtId="44" fontId="3" fillId="0" borderId="0" xfId="2" applyFont="1" applyFill="1" applyBorder="1" applyAlignment="1" applyProtection="1">
      <alignment horizontal="left" vertical="center"/>
      <protection locked="0"/>
    </xf>
    <xf numFmtId="9" fontId="3" fillId="0" borderId="0" xfId="3" applyFont="1" applyFill="1" applyBorder="1" applyAlignment="1">
      <alignment horizontal="left" vertical="center"/>
    </xf>
    <xf numFmtId="44" fontId="5" fillId="0" borderId="0" xfId="2" applyFont="1" applyFill="1" applyBorder="1" applyAlignment="1">
      <alignment horizontal="left" vertical="center"/>
    </xf>
    <xf numFmtId="44" fontId="3" fillId="0" borderId="0" xfId="2" applyFont="1" applyFill="1" applyBorder="1" applyAlignment="1">
      <alignment horizontal="left" vertical="center"/>
    </xf>
    <xf numFmtId="0" fontId="3" fillId="0" borderId="0" xfId="4" applyNumberFormat="1" applyFont="1" applyAlignment="1" applyProtection="1">
      <alignment horizontal="left" vertical="center"/>
      <protection locked="0"/>
    </xf>
    <xf numFmtId="44" fontId="3" fillId="0" borderId="0" xfId="2" applyFont="1" applyAlignment="1" applyProtection="1">
      <alignment horizontal="left" vertical="center"/>
      <protection locked="0"/>
    </xf>
    <xf numFmtId="44" fontId="5" fillId="0" borderId="0" xfId="2" applyFont="1" applyAlignment="1">
      <alignment horizontal="left" vertical="center"/>
    </xf>
    <xf numFmtId="44" fontId="3" fillId="0" borderId="0" xfId="2" applyFont="1" applyAlignment="1">
      <alignment horizontal="left" vertical="center"/>
    </xf>
    <xf numFmtId="44" fontId="3" fillId="0" borderId="0" xfId="2" applyFont="1" applyBorder="1" applyAlignment="1" applyProtection="1">
      <alignment horizontal="left" vertical="center"/>
      <protection locked="0"/>
    </xf>
    <xf numFmtId="0" fontId="3" fillId="0" borderId="0" xfId="4" applyFont="1" applyBorder="1" applyAlignment="1" applyProtection="1">
      <alignment horizontal="left" vertical="center"/>
      <protection locked="0"/>
    </xf>
    <xf numFmtId="0" fontId="3" fillId="0" borderId="0" xfId="4" applyFont="1" applyAlignment="1">
      <alignment horizontal="left" vertical="center"/>
    </xf>
    <xf numFmtId="0" fontId="3" fillId="2" borderId="1" xfId="4" applyFont="1" applyFill="1" applyBorder="1" applyAlignment="1" applyProtection="1">
      <alignment horizontal="left" vertical="center"/>
    </xf>
    <xf numFmtId="0" fontId="3" fillId="2" borderId="1" xfId="4" applyNumberFormat="1" applyFont="1" applyFill="1" applyBorder="1" applyAlignment="1" applyProtection="1">
      <alignment horizontal="left" vertical="center"/>
    </xf>
    <xf numFmtId="44" fontId="3" fillId="2" borderId="1" xfId="2" applyFont="1" applyFill="1" applyBorder="1" applyAlignment="1" applyProtection="1">
      <alignment horizontal="left" vertical="center"/>
    </xf>
    <xf numFmtId="9" fontId="3" fillId="2" borderId="1" xfId="4" applyNumberFormat="1" applyFont="1" applyFill="1" applyBorder="1" applyAlignment="1" applyProtection="1">
      <alignment horizontal="left" vertical="center"/>
    </xf>
    <xf numFmtId="44" fontId="5" fillId="2" borderId="1" xfId="2" applyFont="1" applyFill="1" applyBorder="1" applyAlignment="1" applyProtection="1">
      <alignment horizontal="left" vertical="center"/>
    </xf>
    <xf numFmtId="44" fontId="3" fillId="2" borderId="1" xfId="2" applyFont="1" applyFill="1" applyBorder="1" applyAlignment="1" applyProtection="1">
      <alignment horizontal="left" vertical="center"/>
      <protection locked="0"/>
    </xf>
    <xf numFmtId="0" fontId="3" fillId="2" borderId="1" xfId="4" applyFont="1" applyFill="1" applyBorder="1" applyAlignment="1" applyProtection="1">
      <alignment horizontal="left" vertical="center"/>
      <protection locked="0"/>
    </xf>
    <xf numFmtId="0" fontId="3" fillId="2" borderId="1" xfId="1" applyNumberFormat="1" applyFont="1" applyFill="1" applyBorder="1" applyAlignment="1" applyProtection="1">
      <alignment horizontal="left" vertical="center"/>
      <protection locked="0"/>
    </xf>
    <xf numFmtId="9" fontId="3" fillId="2" borderId="1" xfId="3" applyFont="1" applyFill="1" applyBorder="1" applyAlignment="1" applyProtection="1">
      <alignment horizontal="left" vertical="center"/>
      <protection locked="0"/>
    </xf>
    <xf numFmtId="0" fontId="5" fillId="2" borderId="1" xfId="1" applyNumberFormat="1" applyFont="1" applyFill="1" applyBorder="1" applyAlignment="1" applyProtection="1">
      <alignment horizontal="left" vertical="center"/>
      <protection locked="0"/>
    </xf>
    <xf numFmtId="44" fontId="5" fillId="2" borderId="1" xfId="2" applyFont="1" applyFill="1" applyBorder="1" applyAlignment="1" applyProtection="1">
      <alignment horizontal="left" vertical="center"/>
      <protection locked="0"/>
    </xf>
    <xf numFmtId="9" fontId="3" fillId="2" borderId="1" xfId="3" applyFont="1" applyFill="1" applyBorder="1" applyAlignment="1">
      <alignment horizontal="left" vertical="center"/>
    </xf>
    <xf numFmtId="0" fontId="3" fillId="2" borderId="1" xfId="4" applyNumberFormat="1" applyFont="1" applyFill="1" applyBorder="1" applyAlignment="1" applyProtection="1">
      <alignment horizontal="left" vertical="center"/>
      <protection locked="0"/>
    </xf>
    <xf numFmtId="164" fontId="5" fillId="2" borderId="1" xfId="1" applyFont="1" applyFill="1" applyBorder="1" applyAlignment="1" applyProtection="1">
      <alignment horizontal="left" vertical="center"/>
      <protection locked="0"/>
    </xf>
    <xf numFmtId="0" fontId="4" fillId="2" borderId="2" xfId="4" applyFont="1" applyFill="1" applyBorder="1" applyAlignment="1" applyProtection="1">
      <alignment horizontal="left" vertical="center"/>
      <protection locked="0"/>
    </xf>
    <xf numFmtId="164" fontId="8" fillId="3" borderId="2" xfId="1" applyFont="1" applyFill="1" applyBorder="1" applyAlignment="1">
      <alignment horizontal="left" vertical="center"/>
    </xf>
    <xf numFmtId="44" fontId="3" fillId="4" borderId="1" xfId="2" applyFont="1" applyFill="1" applyBorder="1" applyAlignment="1" applyProtection="1">
      <alignment horizontal="left" vertical="center"/>
    </xf>
    <xf numFmtId="44" fontId="3" fillId="4" borderId="1" xfId="2" applyFont="1" applyFill="1" applyBorder="1" applyAlignment="1">
      <alignment horizontal="left" vertical="center"/>
    </xf>
    <xf numFmtId="0" fontId="4" fillId="2" borderId="0" xfId="4" applyFont="1" applyFill="1" applyAlignment="1">
      <alignment horizontal="left" vertical="center"/>
    </xf>
    <xf numFmtId="0" fontId="4" fillId="0" borderId="0" xfId="4" applyFont="1" applyAlignment="1" applyProtection="1">
      <alignment horizontal="left" vertical="center"/>
      <protection locked="0"/>
    </xf>
    <xf numFmtId="165" fontId="8" fillId="3" borderId="1" xfId="4" applyNumberFormat="1" applyFont="1" applyFill="1" applyBorder="1" applyAlignment="1">
      <alignment horizontal="left" vertical="center" wrapText="1"/>
    </xf>
    <xf numFmtId="0" fontId="8" fillId="3" borderId="1" xfId="4" applyNumberFormat="1" applyFont="1" applyFill="1" applyBorder="1" applyAlignment="1">
      <alignment horizontal="left" vertical="center" wrapText="1"/>
    </xf>
    <xf numFmtId="44" fontId="8" fillId="3" borderId="1" xfId="2" applyFont="1" applyFill="1" applyBorder="1" applyAlignment="1">
      <alignment horizontal="left" vertical="center" wrapText="1"/>
    </xf>
    <xf numFmtId="0" fontId="3" fillId="0" borderId="0" xfId="4" applyFont="1" applyFill="1" applyAlignment="1" applyProtection="1">
      <alignment horizontal="left" vertical="center" wrapText="1"/>
      <protection locked="0"/>
    </xf>
    <xf numFmtId="0" fontId="3" fillId="0" borderId="0" xfId="4" applyFont="1" applyAlignment="1" applyProtection="1">
      <alignment horizontal="left" vertical="center" wrapText="1"/>
      <protection locked="0"/>
    </xf>
    <xf numFmtId="44" fontId="3" fillId="0" borderId="1" xfId="2" applyFont="1" applyFill="1" applyBorder="1" applyAlignment="1" applyProtection="1">
      <alignment horizontal="left" vertical="center"/>
    </xf>
    <xf numFmtId="165" fontId="8" fillId="3" borderId="1" xfId="4" applyNumberFormat="1" applyFont="1" applyFill="1" applyBorder="1" applyAlignment="1" applyProtection="1">
      <alignment horizontal="left" vertical="center" wrapText="1"/>
    </xf>
    <xf numFmtId="0" fontId="8" fillId="3" borderId="1" xfId="4" applyNumberFormat="1" applyFont="1" applyFill="1" applyBorder="1" applyAlignment="1" applyProtection="1">
      <alignment horizontal="left" vertical="center" wrapText="1"/>
    </xf>
    <xf numFmtId="44" fontId="8" fillId="3" borderId="1" xfId="2" applyFont="1" applyFill="1" applyBorder="1" applyAlignment="1" applyProtection="1">
      <alignment horizontal="left" vertical="center" wrapText="1"/>
    </xf>
    <xf numFmtId="0" fontId="3" fillId="0" borderId="0" xfId="4" applyFont="1" applyFill="1" applyAlignment="1" applyProtection="1">
      <alignment horizontal="left" vertical="center" wrapText="1"/>
    </xf>
    <xf numFmtId="0" fontId="3" fillId="0" borderId="0" xfId="4" applyFont="1" applyAlignment="1" applyProtection="1">
      <alignment horizontal="left" vertical="center" wrapText="1"/>
    </xf>
    <xf numFmtId="44" fontId="3" fillId="0" borderId="2" xfId="2" applyFont="1" applyFill="1" applyBorder="1" applyAlignment="1" applyProtection="1">
      <alignment horizontal="left" vertical="center"/>
    </xf>
    <xf numFmtId="44" fontId="3" fillId="2" borderId="0" xfId="2" applyFont="1" applyFill="1" applyBorder="1" applyAlignment="1" applyProtection="1">
      <alignment horizontal="left" vertical="center"/>
    </xf>
    <xf numFmtId="0" fontId="3" fillId="2" borderId="0" xfId="4" applyFont="1" applyFill="1" applyBorder="1" applyAlignment="1" applyProtection="1">
      <alignment horizontal="left" vertical="center"/>
    </xf>
    <xf numFmtId="44" fontId="4" fillId="2" borderId="0" xfId="2" applyFont="1" applyFill="1" applyBorder="1" applyAlignment="1">
      <alignment horizontal="left" vertical="center"/>
    </xf>
    <xf numFmtId="0" fontId="4" fillId="2" borderId="0" xfId="4" applyFont="1" applyFill="1" applyBorder="1" applyAlignment="1" applyProtection="1">
      <alignment horizontal="left" vertical="center"/>
      <protection locked="0"/>
    </xf>
    <xf numFmtId="0" fontId="3" fillId="2" borderId="0" xfId="4" applyFont="1" applyFill="1" applyBorder="1" applyAlignment="1" applyProtection="1">
      <alignment horizontal="left" vertical="center"/>
      <protection locked="0"/>
    </xf>
    <xf numFmtId="9" fontId="3" fillId="2" borderId="4" xfId="3" applyFont="1" applyFill="1" applyBorder="1" applyAlignment="1" applyProtection="1">
      <alignment horizontal="left" vertical="center"/>
      <protection locked="0"/>
    </xf>
    <xf numFmtId="9" fontId="3" fillId="2" borderId="4" xfId="3" applyFont="1" applyFill="1" applyBorder="1" applyAlignment="1">
      <alignment horizontal="left" vertical="center"/>
    </xf>
    <xf numFmtId="164" fontId="8" fillId="0" borderId="0" xfId="1" applyFont="1" applyFill="1" applyBorder="1" applyAlignment="1">
      <alignment horizontal="left" vertical="center"/>
    </xf>
    <xf numFmtId="44" fontId="5" fillId="0" borderId="0" xfId="2" applyFont="1" applyFill="1" applyBorder="1" applyAlignment="1" applyProtection="1">
      <alignment horizontal="left" vertical="center"/>
      <protection locked="0"/>
    </xf>
    <xf numFmtId="165" fontId="8" fillId="3" borderId="5" xfId="4" applyNumberFormat="1" applyFont="1" applyFill="1" applyBorder="1" applyAlignment="1" applyProtection="1">
      <alignment horizontal="left" vertical="center"/>
    </xf>
    <xf numFmtId="165" fontId="8" fillId="3" borderId="3" xfId="4" applyNumberFormat="1" applyFont="1" applyFill="1" applyBorder="1" applyAlignment="1" applyProtection="1">
      <alignment horizontal="left" vertical="center"/>
    </xf>
    <xf numFmtId="165" fontId="8" fillId="3" borderId="4" xfId="4" applyNumberFormat="1" applyFont="1" applyFill="1" applyBorder="1" applyAlignment="1" applyProtection="1">
      <alignment horizontal="left" vertical="center"/>
    </xf>
    <xf numFmtId="0" fontId="8" fillId="3" borderId="2" xfId="4" applyFont="1" applyFill="1" applyBorder="1" applyAlignment="1">
      <alignment horizontal="left" vertical="center"/>
    </xf>
    <xf numFmtId="44" fontId="9" fillId="2" borderId="0" xfId="2" applyFont="1" applyFill="1" applyBorder="1" applyAlignment="1">
      <alignment horizontal="left" vertical="center"/>
    </xf>
    <xf numFmtId="0" fontId="3" fillId="2" borderId="0" xfId="4" applyFont="1" applyFill="1" applyAlignment="1" applyProtection="1">
      <alignment horizontal="center" vertical="center" wrapText="1"/>
    </xf>
    <xf numFmtId="0" fontId="3" fillId="2" borderId="0" xfId="4" applyFont="1" applyFill="1" applyAlignment="1" applyProtection="1">
      <alignment horizontal="center" vertical="center"/>
    </xf>
    <xf numFmtId="165" fontId="8" fillId="3" borderId="1" xfId="4" applyNumberFormat="1" applyFont="1" applyFill="1" applyBorder="1" applyAlignment="1" applyProtection="1">
      <alignment horizontal="left" vertical="center"/>
    </xf>
    <xf numFmtId="44" fontId="3" fillId="2" borderId="1" xfId="4" applyNumberFormat="1" applyFont="1" applyFill="1" applyBorder="1" applyAlignment="1" applyProtection="1">
      <alignment horizontal="left" vertical="center"/>
      <protection locked="0"/>
    </xf>
  </cellXfs>
  <cellStyles count="5">
    <cellStyle name="Komma" xfId="1" builtinId="3"/>
    <cellStyle name="Procent" xfId="3" builtinId="5"/>
    <cellStyle name="Standaard" xfId="0" builtinId="0"/>
    <cellStyle name="Standaard 2" xfId="4" xr:uid="{00000000-0005-0000-0000-000003000000}"/>
    <cellStyle name="Valuta" xfId="2" builtinId="4"/>
  </cellStyles>
  <dxfs count="18">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169862</xdr:colOff>
      <xdr:row>1</xdr:row>
      <xdr:rowOff>15053</xdr:rowOff>
    </xdr:from>
    <xdr:to>
      <xdr:col>13</xdr:col>
      <xdr:colOff>1009650</xdr:colOff>
      <xdr:row>1</xdr:row>
      <xdr:rowOff>533566</xdr:rowOff>
    </xdr:to>
    <xdr:pic>
      <xdr:nvPicPr>
        <xdr:cNvPr id="5" name="Afbeelding 4">
          <a:extLst>
            <a:ext uri="{FF2B5EF4-FFF2-40B4-BE49-F238E27FC236}">
              <a16:creationId xmlns:a16="http://schemas.microsoft.com/office/drawing/2014/main" id="{40A6F4CE-B84E-41B8-A0F8-E43960CE73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81087"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123824</xdr:colOff>
      <xdr:row>1</xdr:row>
      <xdr:rowOff>133350</xdr:rowOff>
    </xdr:from>
    <xdr:to>
      <xdr:col>15</xdr:col>
      <xdr:colOff>1472855</xdr:colOff>
      <xdr:row>1</xdr:row>
      <xdr:rowOff>453563</xdr:rowOff>
    </xdr:to>
    <xdr:pic>
      <xdr:nvPicPr>
        <xdr:cNvPr id="11" name="Afbeelding 10" descr="http://oud.snn.eu/upload/documenten/subsidies/subsidieregelingen/via/logo_efro_fc.png">
          <a:extLst>
            <a:ext uri="{FF2B5EF4-FFF2-40B4-BE49-F238E27FC236}">
              <a16:creationId xmlns:a16="http://schemas.microsoft.com/office/drawing/2014/main" id="{1DE4E790-FA0B-4208-BDE8-8FAFA33700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30424" y="2952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9526</xdr:colOff>
      <xdr:row>11</xdr:row>
      <xdr:rowOff>28576</xdr:rowOff>
    </xdr:to>
    <xdr:sp macro="" textlink="">
      <xdr:nvSpPr>
        <xdr:cNvPr id="12" name="Rechthoek 11">
          <a:extLst>
            <a:ext uri="{FF2B5EF4-FFF2-40B4-BE49-F238E27FC236}">
              <a16:creationId xmlns:a16="http://schemas.microsoft.com/office/drawing/2014/main" id="{E25EEEA8-2973-4056-B37C-30221E8CDD69}"/>
            </a:ext>
          </a:extLst>
        </xdr:cNvPr>
        <xdr:cNvSpPr/>
      </xdr:nvSpPr>
      <xdr:spPr bwMode="auto">
        <a:xfrm>
          <a:off x="323850" y="790576"/>
          <a:ext cx="15516226" cy="1943100"/>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sz="1100">
              <a:solidFill>
                <a:schemeClr val="bg1"/>
              </a:solidFill>
              <a:effectLst/>
              <a:latin typeface="+mn-lt"/>
              <a:ea typeface="+mn-ea"/>
              <a:cs typeface="+mn-cs"/>
            </a:rPr>
            <a:t>Loonkosten of de bijdrage in eigen uren kun je berekenen door het aantal aan het project bestede uren te vermenigvuldigen met </a:t>
          </a:r>
          <a:r>
            <a:rPr lang="nl-NL" sz="1100" u="sng">
              <a:solidFill>
                <a:schemeClr val="bg1"/>
              </a:solidFill>
              <a:effectLst/>
              <a:latin typeface="+mn-lt"/>
              <a:ea typeface="+mn-ea"/>
              <a:cs typeface="+mn-cs"/>
            </a:rPr>
            <a:t>één van deze twee berekende tarieven</a:t>
          </a:r>
          <a:r>
            <a:rPr lang="nl-NL" sz="1100">
              <a:solidFill>
                <a:schemeClr val="bg1"/>
              </a:solidFill>
              <a:effectLst/>
              <a:latin typeface="+mn-lt"/>
              <a:ea typeface="+mn-ea"/>
              <a:cs typeface="+mn-cs"/>
            </a:rPr>
            <a:t>: </a:t>
          </a:r>
        </a:p>
        <a:p>
          <a:endParaRPr lang="nl-NL">
            <a:solidFill>
              <a:schemeClr val="bg1"/>
            </a:solidFill>
            <a:effectLst/>
          </a:endParaRPr>
        </a:p>
        <a:p>
          <a:r>
            <a:rPr lang="nl-NL" sz="1100" u="sng">
              <a:solidFill>
                <a:schemeClr val="bg1"/>
              </a:solidFill>
              <a:effectLst/>
              <a:latin typeface="+mn-lt"/>
              <a:ea typeface="+mn-ea"/>
              <a:cs typeface="+mn-cs"/>
            </a:rPr>
            <a:t>1. Het per medewerker bepaald individueel uurtarief</a:t>
          </a:r>
          <a:r>
            <a:rPr lang="nl-NL" sz="1100">
              <a:solidFill>
                <a:schemeClr val="bg1"/>
              </a:solidFill>
              <a:effectLst/>
              <a:latin typeface="+mn-lt"/>
              <a:ea typeface="+mn-ea"/>
              <a:cs typeface="+mn-cs"/>
            </a:rPr>
            <a:t> </a:t>
          </a:r>
          <a:br>
            <a:rPr lang="nl-NL" sz="1100">
              <a:solidFill>
                <a:schemeClr val="bg1"/>
              </a:solidFill>
              <a:effectLst/>
              <a:latin typeface="+mn-lt"/>
              <a:ea typeface="+mn-ea"/>
              <a:cs typeface="+mn-cs"/>
            </a:rPr>
          </a:br>
          <a:r>
            <a:rPr lang="nl-NL" sz="1100">
              <a:solidFill>
                <a:schemeClr val="bg1"/>
              </a:solidFill>
              <a:effectLst/>
              <a:latin typeface="+mn-lt"/>
              <a:ea typeface="+mn-ea"/>
              <a:cs typeface="+mn-cs"/>
            </a:rPr>
            <a:t>Dit bereken je op basis van het bruto jaarloon (exclusief vakantiegeld, (overige) vergoedingen, bijzondere beloningen, winst- of prestatieafhankelijke uitkeringen). Dit vermeerder je met een opslag van 32% voor werkgeverslasten. Daarna bereken je over dat bedrag 15%</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aan overheadkosten en vervolgens deel je dat bedrag door 1720 uur op basis van een 40-urige werkweek.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“Ja” </a:t>
          </a:r>
          <a:r>
            <a:rPr lang="nl-NL" sz="1100">
              <a:solidFill>
                <a:schemeClr val="bg1"/>
              </a:solidFill>
              <a:effectLst/>
              <a:latin typeface="+mn-lt"/>
              <a:ea typeface="+mn-ea"/>
              <a:cs typeface="+mn-cs"/>
            </a:rPr>
            <a:t>in en bereken het uurtarief door het maandloon en parttimepercentage in te vullen. Het parttimepercentage wordt</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berekend door: (werkweekuren /40). Kies de standaard werkweek die conform de CAO van toepassing is (bij meer dan 40 uur, kies 40 uur). Bij aanvraag bereken je dit voor de eerste maand waarin de medewerker werkzaamheden uitvoert ten behoeve van het project. Bij vaststelling</a:t>
          </a:r>
          <a:r>
            <a:rPr lang="nl-NL" sz="1100" baseline="0">
              <a:solidFill>
                <a:schemeClr val="bg1"/>
              </a:solidFill>
              <a:effectLst/>
              <a:latin typeface="+mn-lt"/>
              <a:ea typeface="+mn-ea"/>
              <a:cs typeface="+mn-cs"/>
            </a:rPr>
            <a:t> bereken je </a:t>
          </a:r>
          <a:r>
            <a:rPr lang="nl-NL" sz="1100">
              <a:solidFill>
                <a:schemeClr val="bg1"/>
              </a:solidFill>
              <a:effectLst/>
              <a:latin typeface="+mn-lt"/>
              <a:ea typeface="+mn-ea"/>
              <a:cs typeface="+mn-cs"/>
            </a:rPr>
            <a:t>dit ook voor de laatste maand. Indien het loon tussentijds is gewijzigd gedurende de projectperiode, dan bereken je dit ook </a:t>
          </a:r>
          <a:r>
            <a:rPr lang="nl-NL" sz="1100" u="none">
              <a:solidFill>
                <a:schemeClr val="bg1"/>
              </a:solidFill>
              <a:effectLst/>
              <a:latin typeface="+mn-lt"/>
              <a:ea typeface="+mn-ea"/>
              <a:cs typeface="+mn-cs"/>
            </a:rPr>
            <a:t>voor de eerste maand na de wijziging. </a:t>
          </a:r>
          <a:br>
            <a:rPr lang="nl-NL" sz="1100">
              <a:solidFill>
                <a:schemeClr val="bg1"/>
              </a:solidFill>
              <a:effectLst/>
              <a:latin typeface="+mn-lt"/>
              <a:ea typeface="+mn-ea"/>
              <a:cs typeface="+mn-cs"/>
            </a:rPr>
          </a:br>
          <a:endParaRPr lang="nl-NL">
            <a:solidFill>
              <a:schemeClr val="bg1"/>
            </a:solidFill>
            <a:effectLst/>
          </a:endParaRPr>
        </a:p>
        <a:p>
          <a:r>
            <a:rPr lang="nl-NL" sz="1100" u="sng">
              <a:solidFill>
                <a:schemeClr val="bg1"/>
              </a:solidFill>
              <a:effectLst/>
              <a:latin typeface="+mn-lt"/>
              <a:ea typeface="+mn-ea"/>
              <a:cs typeface="+mn-cs"/>
            </a:rPr>
            <a:t>2. Eigen arbeid</a:t>
          </a:r>
          <a:br>
            <a:rPr lang="nl-NL" sz="1100" u="sng">
              <a:solidFill>
                <a:schemeClr val="bg1"/>
              </a:solidFill>
              <a:effectLst/>
              <a:latin typeface="+mn-lt"/>
              <a:ea typeface="+mn-ea"/>
              <a:cs typeface="+mn-cs"/>
            </a:rPr>
          </a:br>
          <a:r>
            <a:rPr lang="nl-NL" sz="1100">
              <a:solidFill>
                <a:schemeClr val="bg1"/>
              </a:solidFill>
              <a:effectLst/>
              <a:latin typeface="+mn-lt"/>
              <a:ea typeface="+mn-ea"/>
              <a:cs typeface="+mn-cs"/>
            </a:rPr>
            <a:t>Wanneer er geen sprake is van een dienstverband, is er ook geen sprake van loonkosten. In dat geval spreken we van eigen arbeid, wat gezien wordt als een bijdrage in natura, waarvoor een uurtarief van € 39,00 geldt.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“Nee” </a:t>
          </a:r>
          <a:r>
            <a:rPr lang="nl-NL" sz="1100">
              <a:solidFill>
                <a:schemeClr val="bg1"/>
              </a:solidFill>
              <a:effectLst/>
              <a:latin typeface="+mn-lt"/>
              <a:ea typeface="+mn-ea"/>
              <a:cs typeface="+mn-cs"/>
            </a:rPr>
            <a:t>in en</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het vaste tarief zal gehanteerd worden.</a:t>
          </a:r>
          <a:endParaRPr lang="nl-NL">
            <a:solidFill>
              <a:schemeClr val="bg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685800</xdr:colOff>
      <xdr:row>0</xdr:row>
      <xdr:rowOff>138878</xdr:rowOff>
    </xdr:from>
    <xdr:to>
      <xdr:col>6</xdr:col>
      <xdr:colOff>134938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352425</xdr:colOff>
      <xdr:row>1</xdr:row>
      <xdr:rowOff>152400</xdr:rowOff>
    </xdr:from>
    <xdr:to>
      <xdr:col>7</xdr:col>
      <xdr:colOff>1263306</xdr:colOff>
      <xdr:row>1</xdr:row>
      <xdr:rowOff>472613</xdr:rowOff>
    </xdr:to>
    <xdr:pic>
      <xdr:nvPicPr>
        <xdr:cNvPr id="3" name="Afbeelding 2" descr="http://oud.snn.eu/upload/documenten/subsidies/subsidieregelingen/via/logo_efro_fc.png">
          <a:extLst>
            <a:ext uri="{FF2B5EF4-FFF2-40B4-BE49-F238E27FC236}">
              <a16:creationId xmlns:a16="http://schemas.microsoft.com/office/drawing/2014/main" id="{DC9CB77F-7F87-499B-B07C-9925CC2293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31432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14</xdr:col>
      <xdr:colOff>9526</xdr:colOff>
      <xdr:row>5</xdr:row>
      <xdr:rowOff>9525</xdr:rowOff>
    </xdr:to>
    <xdr:sp macro="" textlink="">
      <xdr:nvSpPr>
        <xdr:cNvPr id="4" name="Rechthoek 3">
          <a:extLst>
            <a:ext uri="{FF2B5EF4-FFF2-40B4-BE49-F238E27FC236}">
              <a16:creationId xmlns:a16="http://schemas.microsoft.com/office/drawing/2014/main" id="{58F57B01-C112-4D66-9389-9B1F54F16BBD}"/>
            </a:ext>
          </a:extLst>
        </xdr:cNvPr>
        <xdr:cNvSpPr/>
      </xdr:nvSpPr>
      <xdr:spPr bwMode="auto">
        <a:xfrm>
          <a:off x="323850" y="790576"/>
          <a:ext cx="144399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baseline="0">
              <a:solidFill>
                <a:schemeClr val="bg1"/>
              </a:solidFill>
              <a:effectLst/>
            </a:rPr>
            <a:t>Loonkosten van de onderzoekers, technici en ander ondersteunend personeel en bijdrage eigen uren van de onderzoekers, technici en ander ondersteunend personeel komen voor subsidie in aanmerking voor zover zij zich met de activiteit bezighouden. </a:t>
          </a:r>
        </a:p>
        <a:p>
          <a:endParaRPr lang="nl-NL" baseline="0">
            <a:solidFill>
              <a:schemeClr val="bg1"/>
            </a:solidFill>
            <a:effectLst/>
          </a:endParaRPr>
        </a:p>
        <a:p>
          <a:endParaRPr lang="nl-NL">
            <a:solidFill>
              <a:schemeClr val="bg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466725</xdr:colOff>
      <xdr:row>1</xdr:row>
      <xdr:rowOff>123825</xdr:rowOff>
    </xdr:from>
    <xdr:to>
      <xdr:col>10</xdr:col>
      <xdr:colOff>0</xdr:colOff>
      <xdr:row>1</xdr:row>
      <xdr:rowOff>447213</xdr:rowOff>
    </xdr:to>
    <xdr:pic>
      <xdr:nvPicPr>
        <xdr:cNvPr id="3" name="Afbeelding 2" descr="http://oud.snn.eu/upload/documenten/subsidies/subsidieregelingen/via/logo_efro_fc.png">
          <a:extLst>
            <a:ext uri="{FF2B5EF4-FFF2-40B4-BE49-F238E27FC236}">
              <a16:creationId xmlns:a16="http://schemas.microsoft.com/office/drawing/2014/main" id="{58DA7E40-8F45-45FA-AD16-FDB1126AE9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53775" y="285750"/>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9526</xdr:colOff>
      <xdr:row>5</xdr:row>
      <xdr:rowOff>9525</xdr:rowOff>
    </xdr:to>
    <xdr:sp macro="" textlink="">
      <xdr:nvSpPr>
        <xdr:cNvPr id="4" name="Rechthoek 3">
          <a:extLst>
            <a:ext uri="{FF2B5EF4-FFF2-40B4-BE49-F238E27FC236}">
              <a16:creationId xmlns:a16="http://schemas.microsoft.com/office/drawing/2014/main" id="{9B984685-3DE6-4EB6-959E-5C6DAE6FC40A}"/>
            </a:ext>
          </a:extLst>
        </xdr:cNvPr>
        <xdr:cNvSpPr/>
      </xdr:nvSpPr>
      <xdr:spPr bwMode="auto">
        <a:xfrm>
          <a:off x="323850" y="790576"/>
          <a:ext cx="131064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Materialen zijn subsidiabele kosten indien ze uitsluitend onderdeel zijn van een prototype.</a:t>
          </a:r>
        </a:p>
        <a:p>
          <a:endParaRPr lang="nl-NL">
            <a:solidFill>
              <a:schemeClr val="bg1"/>
            </a:solidFill>
            <a:effectLst/>
          </a:endParaRPr>
        </a:p>
        <a:p>
          <a:r>
            <a:rPr lang="nl-NL">
              <a:solidFill>
                <a:schemeClr val="bg1"/>
              </a:solidFill>
              <a:effectLs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2476500</xdr:colOff>
      <xdr:row>1</xdr:row>
      <xdr:rowOff>15053</xdr:rowOff>
    </xdr:from>
    <xdr:to>
      <xdr:col>5</xdr:col>
      <xdr:colOff>820738</xdr:colOff>
      <xdr:row>1</xdr:row>
      <xdr:rowOff>533566</xdr:rowOff>
    </xdr:to>
    <xdr:pic>
      <xdr:nvPicPr>
        <xdr:cNvPr id="2"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3342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1000125</xdr:colOff>
      <xdr:row>1</xdr:row>
      <xdr:rowOff>133350</xdr:rowOff>
    </xdr:from>
    <xdr:to>
      <xdr:col>6</xdr:col>
      <xdr:colOff>1168056</xdr:colOff>
      <xdr:row>1</xdr:row>
      <xdr:rowOff>453563</xdr:rowOff>
    </xdr:to>
    <xdr:pic>
      <xdr:nvPicPr>
        <xdr:cNvPr id="3" name="Afbeelding 2" descr="http://oud.snn.eu/upload/documenten/subsidies/subsidieregelingen/via/logo_efro_fc.png">
          <a:extLst>
            <a:ext uri="{FF2B5EF4-FFF2-40B4-BE49-F238E27FC236}">
              <a16:creationId xmlns:a16="http://schemas.microsoft.com/office/drawing/2014/main" id="{7D0E0027-13AA-4468-8526-FF6CB1A28C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53425" y="2952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14</xdr:col>
      <xdr:colOff>9526</xdr:colOff>
      <xdr:row>5</xdr:row>
      <xdr:rowOff>9525</xdr:rowOff>
    </xdr:to>
    <xdr:sp macro="" textlink="">
      <xdr:nvSpPr>
        <xdr:cNvPr id="4" name="Rechthoek 3">
          <a:extLst>
            <a:ext uri="{FF2B5EF4-FFF2-40B4-BE49-F238E27FC236}">
              <a16:creationId xmlns:a16="http://schemas.microsoft.com/office/drawing/2014/main" id="{E3478FA3-CE4F-42E0-B726-09BAD2D14044}"/>
            </a:ext>
          </a:extLst>
        </xdr:cNvPr>
        <xdr:cNvSpPr/>
      </xdr:nvSpPr>
      <xdr:spPr bwMode="auto">
        <a:xfrm>
          <a:off x="323850" y="790576"/>
          <a:ext cx="14439901" cy="9429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Kosten</a:t>
          </a:r>
          <a:r>
            <a:rPr lang="nl-NL" baseline="0">
              <a:solidFill>
                <a:schemeClr val="bg1"/>
              </a:solidFill>
              <a:effectLst/>
            </a:rPr>
            <a:t> derden zijn subsidiabel indien het een onafhankelijke derde betreft die ingeschreven is in het handelsregister.</a:t>
          </a:r>
          <a:endParaRPr lang="nl-NL">
            <a:solidFill>
              <a:schemeClr val="bg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1323975</xdr:colOff>
      <xdr:row>1</xdr:row>
      <xdr:rowOff>53153</xdr:rowOff>
    </xdr:from>
    <xdr:to>
      <xdr:col>6</xdr:col>
      <xdr:colOff>160338</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1</xdr:row>
      <xdr:rowOff>171450</xdr:rowOff>
    </xdr:from>
    <xdr:to>
      <xdr:col>8</xdr:col>
      <xdr:colOff>12356</xdr:colOff>
      <xdr:row>1</xdr:row>
      <xdr:rowOff>488488</xdr:rowOff>
    </xdr:to>
    <xdr:pic>
      <xdr:nvPicPr>
        <xdr:cNvPr id="3" name="Afbeelding 2" descr="http://oud.snn.eu/upload/documenten/subsidies/subsidieregelingen/via/logo_efro_fc.png">
          <a:extLst>
            <a:ext uri="{FF2B5EF4-FFF2-40B4-BE49-F238E27FC236}">
              <a16:creationId xmlns:a16="http://schemas.microsoft.com/office/drawing/2014/main" id="{362E92D8-02C3-460B-B905-14B1688101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01275" y="3333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9</xdr:col>
      <xdr:colOff>6351</xdr:colOff>
      <xdr:row>5</xdr:row>
      <xdr:rowOff>6350</xdr:rowOff>
    </xdr:to>
    <xdr:sp macro="" textlink="">
      <xdr:nvSpPr>
        <xdr:cNvPr id="4" name="Rechthoek 3">
          <a:extLst>
            <a:ext uri="{FF2B5EF4-FFF2-40B4-BE49-F238E27FC236}">
              <a16:creationId xmlns:a16="http://schemas.microsoft.com/office/drawing/2014/main" id="{330A7A26-3EE4-4969-ACB5-A9D3201CBF97}"/>
            </a:ext>
          </a:extLst>
        </xdr:cNvPr>
        <xdr:cNvSpPr/>
      </xdr:nvSpPr>
      <xdr:spPr bwMode="auto">
        <a:xfrm>
          <a:off x="295275" y="790576"/>
          <a:ext cx="12265026" cy="939799"/>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bg1"/>
              </a:solidFill>
              <a:effectLst/>
              <a:latin typeface="+mn-lt"/>
              <a:ea typeface="+mn-ea"/>
              <a:cs typeface="+mn-cs"/>
            </a:rPr>
            <a:t>Huurkosten van apparatuur en uitrusting zijn subsidiabel voor zover en zolang zij worden gebruikt voor het project.</a:t>
          </a:r>
        </a:p>
        <a:p>
          <a:r>
            <a:rPr lang="nl-NL">
              <a:solidFill>
                <a:schemeClr val="bg1"/>
              </a:solidFill>
              <a:effectLst/>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1</xdr:rowOff>
    </xdr:from>
    <xdr:to>
      <xdr:col>3</xdr:col>
      <xdr:colOff>0</xdr:colOff>
      <xdr:row>3</xdr:row>
      <xdr:rowOff>0</xdr:rowOff>
    </xdr:to>
    <xdr:sp macro="" textlink="">
      <xdr:nvSpPr>
        <xdr:cNvPr id="4" name="Rechthoek 3">
          <a:extLst>
            <a:ext uri="{FF2B5EF4-FFF2-40B4-BE49-F238E27FC236}">
              <a16:creationId xmlns:a16="http://schemas.microsoft.com/office/drawing/2014/main" id="{DDE84EDD-D5FA-4D43-BA2C-8D386E989FFA}"/>
            </a:ext>
          </a:extLst>
        </xdr:cNvPr>
        <xdr:cNvSpPr/>
      </xdr:nvSpPr>
      <xdr:spPr bwMode="auto">
        <a:xfrm>
          <a:off x="323850" y="790576"/>
          <a:ext cx="4267200" cy="46672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a:solidFill>
                <a:schemeClr val="bg1"/>
              </a:solidFill>
              <a:effectLst/>
            </a:rPr>
            <a:t>Hieronder</a:t>
          </a:r>
          <a:r>
            <a:rPr lang="nl-NL" baseline="0">
              <a:solidFill>
                <a:schemeClr val="bg1"/>
              </a:solidFill>
              <a:effectLst/>
            </a:rPr>
            <a:t> worden de totale kosten van het project weergegeven.</a:t>
          </a:r>
          <a:endParaRPr lang="nl-NL">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row r="18">
          <cell r="F18">
            <v>40</v>
          </cell>
        </row>
        <row r="20">
          <cell r="G20" t="str">
            <v>Ja</v>
          </cell>
          <cell r="S20" t="str">
            <v/>
          </cell>
        </row>
        <row r="21">
          <cell r="S21" t="str">
            <v/>
          </cell>
        </row>
        <row r="22">
          <cell r="S22" t="str">
            <v/>
          </cell>
        </row>
        <row r="23">
          <cell r="S23" t="str">
            <v/>
          </cell>
        </row>
        <row r="24">
          <cell r="S24" t="str">
            <v/>
          </cell>
        </row>
        <row r="25">
          <cell r="S25" t="str">
            <v/>
          </cell>
        </row>
        <row r="26">
          <cell r="S26" t="str">
            <v/>
          </cell>
        </row>
        <row r="27">
          <cell r="S27" t="str">
            <v/>
          </cell>
        </row>
        <row r="28">
          <cell r="S28" t="str">
            <v/>
          </cell>
        </row>
        <row r="29">
          <cell r="S29" t="str">
            <v/>
          </cell>
        </row>
        <row r="30">
          <cell r="S30" t="str">
            <v/>
          </cell>
        </row>
        <row r="31">
          <cell r="S31" t="str">
            <v/>
          </cell>
        </row>
        <row r="32">
          <cell r="S32" t="str">
            <v/>
          </cell>
        </row>
        <row r="33">
          <cell r="S33" t="str">
            <v/>
          </cell>
        </row>
        <row r="34">
          <cell r="S34" t="str">
            <v/>
          </cell>
        </row>
        <row r="35">
          <cell r="S35" t="str">
            <v/>
          </cell>
        </row>
        <row r="36">
          <cell r="S36" t="str">
            <v/>
          </cell>
        </row>
        <row r="37">
          <cell r="S37" t="str">
            <v/>
          </cell>
        </row>
        <row r="38">
          <cell r="S38" t="str">
            <v/>
          </cell>
        </row>
        <row r="39">
          <cell r="S39" t="str">
            <v/>
          </cell>
        </row>
        <row r="40">
          <cell r="S40" t="str">
            <v/>
          </cell>
        </row>
        <row r="41">
          <cell r="S41" t="str">
            <v/>
          </cell>
        </row>
        <row r="42">
          <cell r="S42" t="str">
            <v/>
          </cell>
        </row>
        <row r="43">
          <cell r="S43" t="str">
            <v/>
          </cell>
        </row>
        <row r="44">
          <cell r="S44" t="str">
            <v/>
          </cell>
        </row>
        <row r="45">
          <cell r="S45" t="str">
            <v/>
          </cell>
        </row>
        <row r="46">
          <cell r="S46" t="str">
            <v/>
          </cell>
        </row>
        <row r="47">
          <cell r="S47" t="str">
            <v/>
          </cell>
        </row>
        <row r="48">
          <cell r="S48" t="str">
            <v/>
          </cell>
        </row>
        <row r="49">
          <cell r="S49" t="str">
            <v/>
          </cell>
        </row>
        <row r="50">
          <cell r="S50" t="str">
            <v/>
          </cell>
        </row>
        <row r="51">
          <cell r="S51" t="str">
            <v/>
          </cell>
        </row>
        <row r="52">
          <cell r="S52" t="str">
            <v/>
          </cell>
        </row>
        <row r="53">
          <cell r="S53" t="str">
            <v/>
          </cell>
        </row>
        <row r="54">
          <cell r="S54" t="str">
            <v/>
          </cell>
        </row>
        <row r="55">
          <cell r="S55" t="str">
            <v/>
          </cell>
        </row>
        <row r="56">
          <cell r="S56" t="str">
            <v/>
          </cell>
        </row>
        <row r="57">
          <cell r="S57" t="str">
            <v/>
          </cell>
        </row>
        <row r="58">
          <cell r="S58" t="str">
            <v/>
          </cell>
        </row>
        <row r="59">
          <cell r="S59" t="str">
            <v/>
          </cell>
        </row>
        <row r="60">
          <cell r="S60" t="str">
            <v/>
          </cell>
        </row>
        <row r="61">
          <cell r="S61" t="str">
            <v/>
          </cell>
        </row>
        <row r="62">
          <cell r="S62" t="str">
            <v/>
          </cell>
        </row>
        <row r="63">
          <cell r="S63" t="str">
            <v/>
          </cell>
        </row>
        <row r="64">
          <cell r="S64" t="str">
            <v/>
          </cell>
        </row>
        <row r="65">
          <cell r="S65" t="str">
            <v/>
          </cell>
        </row>
        <row r="66">
          <cell r="S66" t="str">
            <v/>
          </cell>
        </row>
        <row r="67">
          <cell r="S67" t="str">
            <v/>
          </cell>
        </row>
        <row r="68">
          <cell r="S68" t="str">
            <v/>
          </cell>
        </row>
        <row r="69">
          <cell r="S69" t="str">
            <v/>
          </cell>
        </row>
        <row r="70">
          <cell r="S70" t="str">
            <v/>
          </cell>
        </row>
        <row r="71">
          <cell r="S71" t="str">
            <v/>
          </cell>
        </row>
        <row r="72">
          <cell r="S72" t="str">
            <v/>
          </cell>
        </row>
        <row r="73">
          <cell r="S73" t="str">
            <v/>
          </cell>
        </row>
        <row r="74">
          <cell r="S74" t="str">
            <v/>
          </cell>
        </row>
        <row r="75">
          <cell r="S75" t="str">
            <v/>
          </cell>
        </row>
        <row r="76">
          <cell r="S76" t="str">
            <v/>
          </cell>
        </row>
        <row r="77">
          <cell r="S77" t="str">
            <v/>
          </cell>
        </row>
        <row r="78">
          <cell r="S78" t="str">
            <v/>
          </cell>
        </row>
        <row r="79">
          <cell r="S79" t="str">
            <v/>
          </cell>
        </row>
        <row r="80">
          <cell r="S80" t="str">
            <v/>
          </cell>
        </row>
        <row r="81">
          <cell r="S81" t="str">
            <v/>
          </cell>
        </row>
        <row r="82">
          <cell r="S82" t="str">
            <v/>
          </cell>
        </row>
        <row r="83">
          <cell r="S83" t="str">
            <v/>
          </cell>
        </row>
        <row r="84">
          <cell r="S84" t="str">
            <v/>
          </cell>
        </row>
        <row r="85">
          <cell r="S85" t="str">
            <v/>
          </cell>
        </row>
        <row r="86">
          <cell r="S86" t="str">
            <v/>
          </cell>
        </row>
        <row r="87">
          <cell r="S87" t="str">
            <v/>
          </cell>
        </row>
        <row r="88">
          <cell r="S88" t="str">
            <v/>
          </cell>
        </row>
        <row r="89">
          <cell r="S89" t="str">
            <v/>
          </cell>
        </row>
        <row r="90">
          <cell r="S90" t="str">
            <v/>
          </cell>
        </row>
        <row r="91">
          <cell r="S91" t="str">
            <v/>
          </cell>
        </row>
        <row r="92">
          <cell r="S92" t="str">
            <v/>
          </cell>
        </row>
        <row r="93">
          <cell r="S93" t="str">
            <v/>
          </cell>
        </row>
        <row r="94">
          <cell r="S94" t="str">
            <v/>
          </cell>
        </row>
        <row r="95">
          <cell r="S95" t="str">
            <v/>
          </cell>
        </row>
        <row r="96">
          <cell r="S96" t="str">
            <v/>
          </cell>
        </row>
        <row r="97">
          <cell r="S97" t="str">
            <v/>
          </cell>
        </row>
        <row r="98">
          <cell r="S98" t="str">
            <v/>
          </cell>
        </row>
        <row r="99">
          <cell r="S99" t="str">
            <v/>
          </cell>
        </row>
        <row r="100">
          <cell r="S100" t="str">
            <v/>
          </cell>
        </row>
        <row r="101">
          <cell r="S101" t="str">
            <v/>
          </cell>
        </row>
        <row r="102">
          <cell r="S102" t="str">
            <v/>
          </cell>
        </row>
        <row r="103">
          <cell r="S103" t="str">
            <v/>
          </cell>
        </row>
        <row r="104">
          <cell r="S104" t="str">
            <v/>
          </cell>
        </row>
        <row r="105">
          <cell r="S105" t="str">
            <v/>
          </cell>
        </row>
        <row r="106">
          <cell r="S106" t="str">
            <v/>
          </cell>
        </row>
        <row r="107">
          <cell r="S107" t="str">
            <v/>
          </cell>
        </row>
        <row r="108">
          <cell r="S108" t="str">
            <v/>
          </cell>
        </row>
        <row r="109">
          <cell r="S109" t="str">
            <v/>
          </cell>
        </row>
        <row r="110">
          <cell r="S110" t="str">
            <v/>
          </cell>
        </row>
        <row r="111">
          <cell r="S111" t="str">
            <v/>
          </cell>
        </row>
        <row r="112">
          <cell r="S112" t="str">
            <v/>
          </cell>
        </row>
        <row r="113">
          <cell r="S113" t="str">
            <v/>
          </cell>
        </row>
        <row r="114">
          <cell r="S114" t="str">
            <v/>
          </cell>
        </row>
        <row r="115">
          <cell r="S115" t="str">
            <v/>
          </cell>
        </row>
        <row r="116">
          <cell r="S116" t="str">
            <v/>
          </cell>
        </row>
        <row r="117">
          <cell r="S117" t="str">
            <v/>
          </cell>
        </row>
        <row r="118">
          <cell r="S118" t="str">
            <v/>
          </cell>
        </row>
        <row r="119">
          <cell r="S119" t="str">
            <v/>
          </cell>
        </row>
        <row r="120">
          <cell r="S120" t="str">
            <v/>
          </cell>
        </row>
        <row r="121">
          <cell r="S121" t="str">
            <v/>
          </cell>
        </row>
        <row r="122">
          <cell r="S122" t="str">
            <v/>
          </cell>
        </row>
        <row r="123">
          <cell r="S123" t="str">
            <v/>
          </cell>
        </row>
        <row r="124">
          <cell r="S124" t="str">
            <v/>
          </cell>
        </row>
        <row r="125">
          <cell r="S125" t="str">
            <v/>
          </cell>
        </row>
        <row r="126">
          <cell r="S126" t="str">
            <v/>
          </cell>
        </row>
        <row r="127">
          <cell r="S127" t="str">
            <v/>
          </cell>
        </row>
        <row r="128">
          <cell r="S128" t="str">
            <v/>
          </cell>
        </row>
        <row r="129">
          <cell r="S129" t="str">
            <v/>
          </cell>
        </row>
        <row r="130">
          <cell r="S130" t="str">
            <v/>
          </cell>
        </row>
        <row r="131">
          <cell r="S131" t="str">
            <v/>
          </cell>
        </row>
        <row r="132">
          <cell r="S132" t="str">
            <v/>
          </cell>
        </row>
        <row r="133">
          <cell r="S133" t="str">
            <v/>
          </cell>
        </row>
        <row r="134">
          <cell r="S134" t="str">
            <v/>
          </cell>
        </row>
        <row r="135">
          <cell r="S135" t="str">
            <v/>
          </cell>
        </row>
        <row r="136">
          <cell r="S136" t="str">
            <v/>
          </cell>
        </row>
        <row r="137">
          <cell r="S137" t="str">
            <v/>
          </cell>
        </row>
        <row r="138">
          <cell r="S138" t="str">
            <v/>
          </cell>
        </row>
        <row r="139">
          <cell r="S139" t="str">
            <v/>
          </cell>
        </row>
        <row r="140">
          <cell r="S140" t="str">
            <v/>
          </cell>
        </row>
        <row r="141">
          <cell r="S141" t="str">
            <v/>
          </cell>
        </row>
        <row r="142">
          <cell r="S142" t="str">
            <v/>
          </cell>
        </row>
        <row r="143">
          <cell r="S143" t="str">
            <v/>
          </cell>
        </row>
        <row r="144">
          <cell r="S144" t="str">
            <v/>
          </cell>
        </row>
        <row r="145">
          <cell r="S145" t="str">
            <v/>
          </cell>
        </row>
        <row r="146">
          <cell r="S146" t="str">
            <v/>
          </cell>
        </row>
        <row r="147">
          <cell r="S147" t="str">
            <v/>
          </cell>
        </row>
        <row r="148">
          <cell r="S148" t="str">
            <v/>
          </cell>
        </row>
        <row r="149">
          <cell r="S149" t="str">
            <v/>
          </cell>
        </row>
        <row r="150">
          <cell r="S150" t="str">
            <v/>
          </cell>
        </row>
        <row r="151">
          <cell r="S151" t="str">
            <v/>
          </cell>
        </row>
        <row r="152">
          <cell r="S152" t="str">
            <v/>
          </cell>
        </row>
        <row r="153">
          <cell r="S153" t="str">
            <v/>
          </cell>
        </row>
        <row r="154">
          <cell r="S154" t="str">
            <v/>
          </cell>
        </row>
        <row r="155">
          <cell r="S155" t="str">
            <v/>
          </cell>
        </row>
        <row r="156">
          <cell r="S156" t="str">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E63329"/>
    <pageSetUpPr fitToPage="1"/>
  </sheetPr>
  <dimension ref="B2:BR628"/>
  <sheetViews>
    <sheetView showGridLines="0" zoomScaleNormal="100" workbookViewId="0">
      <selection activeCell="M22" sqref="M22"/>
    </sheetView>
  </sheetViews>
  <sheetFormatPr defaultColWidth="9" defaultRowHeight="12.95"/>
  <cols>
    <col min="1" max="1" width="4.125" style="31" customWidth="1"/>
    <col min="2" max="2" width="15.5" style="15" customWidth="1"/>
    <col min="3" max="3" width="10" style="15" bestFit="1" customWidth="1"/>
    <col min="4" max="4" width="19.125" style="15" bestFit="1" customWidth="1"/>
    <col min="5" max="5" width="16.5" style="15" customWidth="1"/>
    <col min="6" max="6" width="10.125" style="15" customWidth="1"/>
    <col min="7" max="7" width="11.75" style="25" customWidth="1"/>
    <col min="8" max="8" width="10.875" style="25" customWidth="1"/>
    <col min="9" max="9" width="15.5" style="25" customWidth="1"/>
    <col min="10" max="10" width="18.625" style="26" bestFit="1" customWidth="1"/>
    <col min="11" max="11" width="10.75" style="26" customWidth="1"/>
    <col min="12" max="12" width="21.125" style="28" customWidth="1"/>
    <col min="13" max="13" width="13.5" style="28" customWidth="1"/>
    <col min="14" max="14" width="14.375" style="26" customWidth="1"/>
    <col min="15" max="15" width="10.75" style="26" customWidth="1"/>
    <col min="16" max="16" width="20.125" style="15" customWidth="1"/>
    <col min="17" max="25" width="9" style="15" customWidth="1"/>
    <col min="26" max="26" width="1.5" style="15" customWidth="1"/>
    <col min="27" max="33" width="9" style="15" hidden="1" customWidth="1"/>
    <col min="34" max="70" width="9" style="15"/>
    <col min="71" max="16384" width="9" style="31"/>
  </cols>
  <sheetData>
    <row r="2" spans="2:18" s="6" customFormat="1" ht="49.5" customHeight="1">
      <c r="B2" s="1" t="s">
        <v>0</v>
      </c>
      <c r="C2" s="2"/>
      <c r="D2" s="2"/>
      <c r="E2" s="2"/>
      <c r="F2" s="2"/>
      <c r="G2" s="3"/>
      <c r="H2" s="3"/>
      <c r="I2" s="3"/>
      <c r="J2" s="4"/>
      <c r="K2" s="4"/>
      <c r="L2" s="4"/>
      <c r="M2" s="4"/>
      <c r="N2" s="4"/>
      <c r="O2" s="4"/>
      <c r="P2" s="2"/>
      <c r="Q2" s="5"/>
      <c r="R2" s="5"/>
    </row>
    <row r="3" spans="2:18" s="11" customFormat="1" ht="12.75" customHeight="1">
      <c r="B3" s="78"/>
      <c r="C3" s="79"/>
      <c r="D3" s="79"/>
      <c r="E3" s="79"/>
      <c r="F3" s="79"/>
      <c r="G3" s="79"/>
      <c r="H3" s="79"/>
      <c r="I3" s="79"/>
      <c r="J3" s="79"/>
      <c r="K3" s="79"/>
      <c r="L3" s="79"/>
      <c r="M3" s="79"/>
      <c r="N3" s="79"/>
      <c r="O3" s="79"/>
      <c r="P3" s="79"/>
      <c r="Q3" s="10"/>
      <c r="R3" s="10"/>
    </row>
    <row r="4" spans="2:18" s="11" customFormat="1" ht="48" customHeight="1">
      <c r="B4" s="79"/>
      <c r="C4" s="79"/>
      <c r="D4" s="79"/>
      <c r="E4" s="79"/>
      <c r="F4" s="79"/>
      <c r="G4" s="79"/>
      <c r="H4" s="79"/>
      <c r="I4" s="79"/>
      <c r="J4" s="79"/>
      <c r="K4" s="79"/>
      <c r="L4" s="79"/>
      <c r="M4" s="79"/>
      <c r="N4" s="79"/>
      <c r="O4" s="79"/>
      <c r="P4" s="79"/>
      <c r="Q4" s="10"/>
      <c r="R4" s="10"/>
    </row>
    <row r="5" spans="2:18" s="11" customFormat="1">
      <c r="B5" s="79"/>
      <c r="C5" s="79"/>
      <c r="D5" s="79"/>
      <c r="E5" s="79"/>
      <c r="F5" s="79"/>
      <c r="G5" s="79"/>
      <c r="H5" s="79"/>
      <c r="I5" s="79"/>
      <c r="J5" s="79"/>
      <c r="K5" s="79"/>
      <c r="L5" s="79"/>
      <c r="M5" s="79"/>
      <c r="N5" s="79"/>
      <c r="O5" s="79"/>
      <c r="P5" s="79"/>
      <c r="Q5" s="10"/>
      <c r="R5" s="10"/>
    </row>
    <row r="6" spans="2:18" s="11" customFormat="1">
      <c r="B6" s="79"/>
      <c r="C6" s="79"/>
      <c r="D6" s="79"/>
      <c r="E6" s="79"/>
      <c r="F6" s="79"/>
      <c r="G6" s="79"/>
      <c r="H6" s="79"/>
      <c r="I6" s="79"/>
      <c r="J6" s="79"/>
      <c r="K6" s="79"/>
      <c r="L6" s="79"/>
      <c r="M6" s="79"/>
      <c r="N6" s="79"/>
      <c r="O6" s="79"/>
      <c r="P6" s="79"/>
      <c r="Q6" s="10"/>
      <c r="R6" s="10"/>
    </row>
    <row r="7" spans="2:18" s="11" customFormat="1">
      <c r="B7" s="79"/>
      <c r="C7" s="79"/>
      <c r="D7" s="79"/>
      <c r="E7" s="79"/>
      <c r="F7" s="79"/>
      <c r="G7" s="79"/>
      <c r="H7" s="79"/>
      <c r="I7" s="79"/>
      <c r="J7" s="79"/>
      <c r="K7" s="79"/>
      <c r="L7" s="79"/>
      <c r="M7" s="79"/>
      <c r="N7" s="79"/>
      <c r="O7" s="79"/>
      <c r="P7" s="79"/>
      <c r="Q7" s="10"/>
      <c r="R7" s="10"/>
    </row>
    <row r="8" spans="2:18" s="11" customFormat="1">
      <c r="B8" s="79"/>
      <c r="C8" s="79"/>
      <c r="D8" s="79"/>
      <c r="E8" s="79"/>
      <c r="F8" s="79"/>
      <c r="G8" s="79"/>
      <c r="H8" s="79"/>
      <c r="I8" s="79"/>
      <c r="J8" s="79"/>
      <c r="K8" s="79"/>
      <c r="L8" s="79"/>
      <c r="M8" s="79"/>
      <c r="N8" s="79"/>
      <c r="O8" s="79"/>
      <c r="P8" s="79"/>
      <c r="Q8" s="10"/>
      <c r="R8" s="10"/>
    </row>
    <row r="9" spans="2:18" s="11" customFormat="1">
      <c r="B9" s="79"/>
      <c r="C9" s="79"/>
      <c r="D9" s="79"/>
      <c r="E9" s="79"/>
      <c r="F9" s="79"/>
      <c r="G9" s="79"/>
      <c r="H9" s="79"/>
      <c r="I9" s="79"/>
      <c r="J9" s="79"/>
      <c r="K9" s="79"/>
      <c r="L9" s="79"/>
      <c r="M9" s="79"/>
      <c r="N9" s="79"/>
      <c r="O9" s="79"/>
      <c r="P9" s="79"/>
      <c r="Q9" s="10"/>
      <c r="R9" s="10"/>
    </row>
    <row r="10" spans="2:18" s="11" customFormat="1">
      <c r="B10" s="79"/>
      <c r="C10" s="79"/>
      <c r="D10" s="79"/>
      <c r="E10" s="79"/>
      <c r="F10" s="79"/>
      <c r="G10" s="79"/>
      <c r="H10" s="79"/>
      <c r="I10" s="79"/>
      <c r="J10" s="79"/>
      <c r="K10" s="79"/>
      <c r="L10" s="79"/>
      <c r="M10" s="79"/>
      <c r="N10" s="79"/>
      <c r="O10" s="79"/>
      <c r="P10" s="79"/>
      <c r="Q10" s="10"/>
      <c r="R10" s="10"/>
    </row>
    <row r="11" spans="2:18" s="11" customFormat="1" ht="13.5" customHeight="1">
      <c r="B11" s="79"/>
      <c r="C11" s="79"/>
      <c r="D11" s="79"/>
      <c r="E11" s="79"/>
      <c r="F11" s="79"/>
      <c r="G11" s="79"/>
      <c r="H11" s="79"/>
      <c r="I11" s="79"/>
      <c r="J11" s="79"/>
      <c r="K11" s="79"/>
      <c r="L11" s="79"/>
      <c r="M11" s="79"/>
      <c r="N11" s="79"/>
      <c r="O11" s="79"/>
      <c r="P11" s="79"/>
      <c r="Q11" s="10"/>
      <c r="R11" s="10"/>
    </row>
    <row r="12" spans="2:18" s="11" customFormat="1">
      <c r="B12" s="79"/>
      <c r="C12" s="79"/>
      <c r="D12" s="79"/>
      <c r="E12" s="79"/>
      <c r="F12" s="79"/>
      <c r="G12" s="79"/>
      <c r="H12" s="79"/>
      <c r="I12" s="79"/>
      <c r="J12" s="79"/>
      <c r="K12" s="79"/>
      <c r="L12" s="79"/>
      <c r="M12" s="79"/>
      <c r="N12" s="79"/>
      <c r="O12" s="79"/>
      <c r="P12" s="79"/>
      <c r="Q12" s="10"/>
      <c r="R12" s="10"/>
    </row>
    <row r="13" spans="2:18" s="11" customFormat="1">
      <c r="B13" s="73" t="s">
        <v>1</v>
      </c>
      <c r="C13" s="74"/>
      <c r="D13" s="74"/>
      <c r="E13" s="74"/>
      <c r="F13" s="74"/>
      <c r="G13" s="74"/>
      <c r="H13" s="74"/>
      <c r="I13" s="74"/>
      <c r="J13" s="74"/>
      <c r="K13" s="74"/>
      <c r="L13" s="74"/>
      <c r="M13" s="74"/>
      <c r="N13" s="74"/>
      <c r="O13" s="74"/>
      <c r="P13" s="75"/>
      <c r="Q13" s="10"/>
      <c r="R13" s="10"/>
    </row>
    <row r="14" spans="2:18" s="62" customFormat="1" ht="29.25" customHeight="1">
      <c r="B14" s="58" t="s">
        <v>2</v>
      </c>
      <c r="C14" s="58" t="s">
        <v>3</v>
      </c>
      <c r="D14" s="58" t="s">
        <v>4</v>
      </c>
      <c r="E14" s="58" t="s">
        <v>5</v>
      </c>
      <c r="F14" s="58" t="s">
        <v>6</v>
      </c>
      <c r="G14" s="59" t="s">
        <v>7</v>
      </c>
      <c r="H14" s="59" t="s">
        <v>8</v>
      </c>
      <c r="I14" s="59" t="s">
        <v>9</v>
      </c>
      <c r="J14" s="54" t="s">
        <v>10</v>
      </c>
      <c r="K14" s="58" t="s">
        <v>11</v>
      </c>
      <c r="L14" s="60" t="s">
        <v>12</v>
      </c>
      <c r="M14" s="60" t="s">
        <v>13</v>
      </c>
      <c r="N14" s="60" t="s">
        <v>14</v>
      </c>
      <c r="O14" s="60" t="s">
        <v>15</v>
      </c>
      <c r="P14" s="60" t="s">
        <v>16</v>
      </c>
      <c r="Q14" s="61"/>
      <c r="R14" s="61"/>
    </row>
    <row r="15" spans="2:18" s="11" customFormat="1">
      <c r="B15" s="32" t="s">
        <v>17</v>
      </c>
      <c r="C15" s="32" t="s">
        <v>18</v>
      </c>
      <c r="D15" s="32" t="s">
        <v>19</v>
      </c>
      <c r="E15" s="32" t="s">
        <v>20</v>
      </c>
      <c r="F15" s="32" t="s">
        <v>21</v>
      </c>
      <c r="G15" s="33">
        <v>2018</v>
      </c>
      <c r="H15" s="33" t="s">
        <v>22</v>
      </c>
      <c r="I15" s="33" t="s">
        <v>23</v>
      </c>
      <c r="J15" s="34">
        <v>2000</v>
      </c>
      <c r="K15" s="35">
        <v>0.8</v>
      </c>
      <c r="L15" s="36">
        <f>(J15*12)</f>
        <v>24000</v>
      </c>
      <c r="M15" s="36">
        <f>L15*0.32</f>
        <v>7680</v>
      </c>
      <c r="N15" s="36">
        <f>(L15+M15)*0.15</f>
        <v>4752</v>
      </c>
      <c r="O15" s="34">
        <f t="shared" ref="O15:O20" si="0">IF(B15="","",IF(F15="Ja",ROUND((L15+M15+N15)/(1720*K15*$F$20/40),2),IF(F15="IKT",L15+M15,39)))</f>
        <v>26.48</v>
      </c>
      <c r="P15" s="32"/>
      <c r="Q15" s="10"/>
      <c r="R15" s="10"/>
    </row>
    <row r="16" spans="2:18" s="11" customFormat="1">
      <c r="B16" s="32" t="s">
        <v>17</v>
      </c>
      <c r="C16" s="32" t="s">
        <v>18</v>
      </c>
      <c r="D16" s="32" t="s">
        <v>19</v>
      </c>
      <c r="E16" s="32" t="s">
        <v>20</v>
      </c>
      <c r="F16" s="32" t="s">
        <v>21</v>
      </c>
      <c r="G16" s="33">
        <v>2019</v>
      </c>
      <c r="H16" s="33" t="s">
        <v>24</v>
      </c>
      <c r="I16" s="33" t="s">
        <v>25</v>
      </c>
      <c r="J16" s="34">
        <v>2500</v>
      </c>
      <c r="K16" s="35">
        <v>0.8</v>
      </c>
      <c r="L16" s="36">
        <f>(J16*12)</f>
        <v>30000</v>
      </c>
      <c r="M16" s="36">
        <f>L16*0.32</f>
        <v>9600</v>
      </c>
      <c r="N16" s="36">
        <f>(L16+M16)*0.15</f>
        <v>5940</v>
      </c>
      <c r="O16" s="34">
        <f t="shared" si="0"/>
        <v>33.1</v>
      </c>
      <c r="P16" s="32" t="s">
        <v>26</v>
      </c>
      <c r="Q16" s="10"/>
      <c r="R16" s="10"/>
    </row>
    <row r="17" spans="2:18" s="11" customFormat="1">
      <c r="B17" s="32" t="s">
        <v>17</v>
      </c>
      <c r="C17" s="32" t="s">
        <v>18</v>
      </c>
      <c r="D17" s="32" t="s">
        <v>19</v>
      </c>
      <c r="E17" s="32" t="s">
        <v>20</v>
      </c>
      <c r="F17" s="32" t="s">
        <v>21</v>
      </c>
      <c r="G17" s="33">
        <v>2019</v>
      </c>
      <c r="H17" s="33" t="s">
        <v>22</v>
      </c>
      <c r="I17" s="33" t="s">
        <v>27</v>
      </c>
      <c r="J17" s="34">
        <v>2500</v>
      </c>
      <c r="K17" s="35">
        <v>0.8</v>
      </c>
      <c r="L17" s="36">
        <f>(J17*12)</f>
        <v>30000</v>
      </c>
      <c r="M17" s="36">
        <f>L17*0.32</f>
        <v>9600</v>
      </c>
      <c r="N17" s="36">
        <f>(L17+M17)*0.15</f>
        <v>5940</v>
      </c>
      <c r="O17" s="34">
        <f t="shared" si="0"/>
        <v>33.1</v>
      </c>
      <c r="P17" s="32" t="s">
        <v>28</v>
      </c>
      <c r="Q17" s="10"/>
      <c r="R17" s="10"/>
    </row>
    <row r="18" spans="2:18" s="11" customFormat="1">
      <c r="B18" s="32" t="s">
        <v>29</v>
      </c>
      <c r="C18" s="32" t="s">
        <v>30</v>
      </c>
      <c r="D18" s="32" t="s">
        <v>31</v>
      </c>
      <c r="E18" s="32" t="s">
        <v>29</v>
      </c>
      <c r="F18" s="32" t="s">
        <v>32</v>
      </c>
      <c r="G18" s="33">
        <v>2019</v>
      </c>
      <c r="H18" s="33" t="s">
        <v>33</v>
      </c>
      <c r="I18" s="37"/>
      <c r="J18" s="37"/>
      <c r="K18" s="40"/>
      <c r="L18" s="57">
        <f>(J18*12)</f>
        <v>0</v>
      </c>
      <c r="M18" s="57">
        <f>L18*0.32</f>
        <v>0</v>
      </c>
      <c r="N18" s="63">
        <f>(L18+M18)*0.15</f>
        <v>0</v>
      </c>
      <c r="O18" s="34">
        <f t="shared" si="0"/>
        <v>39</v>
      </c>
      <c r="P18" s="32"/>
      <c r="Q18" s="10"/>
      <c r="R18" s="10"/>
    </row>
    <row r="19" spans="2:18" s="11" customFormat="1">
      <c r="B19" s="7"/>
      <c r="C19" s="7"/>
      <c r="D19" s="7"/>
      <c r="E19" s="7"/>
      <c r="F19" s="12"/>
      <c r="G19" s="13"/>
      <c r="H19" s="13"/>
      <c r="I19" s="13"/>
      <c r="J19" s="14"/>
      <c r="K19" s="14"/>
      <c r="L19" s="9"/>
      <c r="M19" s="9"/>
      <c r="N19" s="64"/>
      <c r="O19" s="64" t="str">
        <f t="shared" si="0"/>
        <v/>
      </c>
      <c r="P19" s="65"/>
      <c r="Q19" s="10"/>
      <c r="R19" s="10"/>
    </row>
    <row r="20" spans="2:18" s="15" customFormat="1">
      <c r="B20" s="50"/>
      <c r="C20" s="50"/>
      <c r="D20" s="76" t="s">
        <v>34</v>
      </c>
      <c r="E20" s="76"/>
      <c r="F20" s="46">
        <v>40</v>
      </c>
      <c r="G20" s="47" t="s">
        <v>35</v>
      </c>
      <c r="H20" s="51"/>
      <c r="I20" s="51"/>
      <c r="J20" s="71"/>
      <c r="K20" s="77"/>
      <c r="L20" s="77"/>
      <c r="M20" s="66"/>
      <c r="N20" s="66"/>
      <c r="O20" s="64" t="str">
        <f t="shared" si="0"/>
        <v/>
      </c>
      <c r="P20" s="67"/>
      <c r="Q20" s="16"/>
      <c r="R20" s="16"/>
    </row>
    <row r="21" spans="2:18" s="56" customFormat="1" ht="32.25" customHeight="1">
      <c r="B21" s="52" t="s">
        <v>2</v>
      </c>
      <c r="C21" s="52" t="s">
        <v>3</v>
      </c>
      <c r="D21" s="52" t="s">
        <v>4</v>
      </c>
      <c r="E21" s="52" t="s">
        <v>5</v>
      </c>
      <c r="F21" s="52" t="s">
        <v>6</v>
      </c>
      <c r="G21" s="53" t="s">
        <v>7</v>
      </c>
      <c r="H21" s="53" t="s">
        <v>8</v>
      </c>
      <c r="I21" s="53" t="s">
        <v>9</v>
      </c>
      <c r="J21" s="54" t="s">
        <v>10</v>
      </c>
      <c r="K21" s="52" t="s">
        <v>11</v>
      </c>
      <c r="L21" s="54" t="s">
        <v>12</v>
      </c>
      <c r="M21" s="54" t="s">
        <v>13</v>
      </c>
      <c r="N21" s="54" t="s">
        <v>14</v>
      </c>
      <c r="O21" s="54" t="s">
        <v>15</v>
      </c>
      <c r="P21" s="54" t="s">
        <v>16</v>
      </c>
      <c r="Q21" s="55"/>
      <c r="R21" s="55"/>
    </row>
    <row r="22" spans="2:18" s="15" customFormat="1">
      <c r="B22" s="38"/>
      <c r="C22" s="38"/>
      <c r="D22" s="38"/>
      <c r="E22" s="38"/>
      <c r="F22" s="38"/>
      <c r="G22" s="39"/>
      <c r="H22" s="39"/>
      <c r="I22" s="37"/>
      <c r="J22" s="37"/>
      <c r="K22" s="40"/>
      <c r="L22" s="48">
        <f>(J22*12)</f>
        <v>0</v>
      </c>
      <c r="M22" s="48">
        <f>L22*0.32</f>
        <v>0</v>
      </c>
      <c r="N22" s="48">
        <f>(L22+M22)*0.15</f>
        <v>0</v>
      </c>
      <c r="O22" s="48" t="str">
        <f t="shared" ref="O22:O85" si="1">IF(B22="","",IF(F22="Ja",ROUND((L22+M22+N22)/(1720*K22*$F$20/40),2),IF(F22="IKT",L22+M22,39)))</f>
        <v/>
      </c>
      <c r="P22" s="38"/>
      <c r="Q22" s="16"/>
      <c r="R22" s="16"/>
    </row>
    <row r="23" spans="2:18" s="15" customFormat="1">
      <c r="B23" s="38"/>
      <c r="C23" s="38"/>
      <c r="D23" s="38"/>
      <c r="E23" s="38"/>
      <c r="F23" s="38"/>
      <c r="G23" s="39"/>
      <c r="H23" s="39"/>
      <c r="I23" s="37"/>
      <c r="J23" s="37"/>
      <c r="K23" s="40"/>
      <c r="L23" s="48">
        <f t="shared" ref="L23:L86" si="2">(J23*12)</f>
        <v>0</v>
      </c>
      <c r="M23" s="48">
        <f t="shared" ref="M23:M86" si="3">L23*0.32</f>
        <v>0</v>
      </c>
      <c r="N23" s="48">
        <f t="shared" ref="N23:N86" si="4">(L23+M23)*0.15</f>
        <v>0</v>
      </c>
      <c r="O23" s="48" t="str">
        <f t="shared" si="1"/>
        <v/>
      </c>
      <c r="P23" s="38"/>
      <c r="Q23" s="16"/>
      <c r="R23" s="16"/>
    </row>
    <row r="24" spans="2:18" s="15" customFormat="1">
      <c r="B24" s="38"/>
      <c r="C24" s="38"/>
      <c r="D24" s="38"/>
      <c r="E24" s="38"/>
      <c r="F24" s="38"/>
      <c r="G24" s="39"/>
      <c r="H24" s="39"/>
      <c r="I24" s="37"/>
      <c r="J24" s="37"/>
      <c r="K24" s="40"/>
      <c r="L24" s="48">
        <f t="shared" si="2"/>
        <v>0</v>
      </c>
      <c r="M24" s="48">
        <f t="shared" si="3"/>
        <v>0</v>
      </c>
      <c r="N24" s="48">
        <f t="shared" si="4"/>
        <v>0</v>
      </c>
      <c r="O24" s="48" t="str">
        <f t="shared" si="1"/>
        <v/>
      </c>
      <c r="P24" s="38"/>
      <c r="Q24" s="17"/>
      <c r="R24" s="16"/>
    </row>
    <row r="25" spans="2:18" s="15" customFormat="1">
      <c r="B25" s="38"/>
      <c r="C25" s="38"/>
      <c r="D25" s="38"/>
      <c r="E25" s="38"/>
      <c r="F25" s="38"/>
      <c r="G25" s="39"/>
      <c r="H25" s="39"/>
      <c r="I25" s="37"/>
      <c r="J25" s="37"/>
      <c r="K25" s="40"/>
      <c r="L25" s="48">
        <f t="shared" si="2"/>
        <v>0</v>
      </c>
      <c r="M25" s="48">
        <f t="shared" si="3"/>
        <v>0</v>
      </c>
      <c r="N25" s="48">
        <f t="shared" si="4"/>
        <v>0</v>
      </c>
      <c r="O25" s="48" t="str">
        <f t="shared" si="1"/>
        <v/>
      </c>
      <c r="P25" s="38"/>
      <c r="Q25" s="16"/>
      <c r="R25" s="16"/>
    </row>
    <row r="26" spans="2:18" s="15" customFormat="1">
      <c r="B26" s="38"/>
      <c r="C26" s="38"/>
      <c r="D26" s="38"/>
      <c r="E26" s="38"/>
      <c r="F26" s="38"/>
      <c r="G26" s="39"/>
      <c r="H26" s="39"/>
      <c r="I26" s="37"/>
      <c r="J26" s="37"/>
      <c r="K26" s="40"/>
      <c r="L26" s="48">
        <f t="shared" si="2"/>
        <v>0</v>
      </c>
      <c r="M26" s="48">
        <f t="shared" si="3"/>
        <v>0</v>
      </c>
      <c r="N26" s="48">
        <f t="shared" si="4"/>
        <v>0</v>
      </c>
      <c r="O26" s="48" t="str">
        <f t="shared" si="1"/>
        <v/>
      </c>
      <c r="P26" s="38"/>
      <c r="Q26" s="16"/>
      <c r="R26" s="16"/>
    </row>
    <row r="27" spans="2:18" s="15" customFormat="1">
      <c r="B27" s="38"/>
      <c r="C27" s="38"/>
      <c r="D27" s="38"/>
      <c r="E27" s="38"/>
      <c r="F27" s="38"/>
      <c r="G27" s="39"/>
      <c r="H27" s="39"/>
      <c r="I27" s="37"/>
      <c r="J27" s="37"/>
      <c r="K27" s="40"/>
      <c r="L27" s="48">
        <f t="shared" si="2"/>
        <v>0</v>
      </c>
      <c r="M27" s="48">
        <f t="shared" si="3"/>
        <v>0</v>
      </c>
      <c r="N27" s="48">
        <f t="shared" si="4"/>
        <v>0</v>
      </c>
      <c r="O27" s="48" t="str">
        <f t="shared" si="1"/>
        <v/>
      </c>
      <c r="P27" s="38"/>
      <c r="Q27" s="16"/>
      <c r="R27" s="16"/>
    </row>
    <row r="28" spans="2:18" s="15" customFormat="1">
      <c r="B28" s="38"/>
      <c r="C28" s="38"/>
      <c r="D28" s="38"/>
      <c r="E28" s="38"/>
      <c r="F28" s="38"/>
      <c r="G28" s="41"/>
      <c r="H28" s="41"/>
      <c r="I28" s="37"/>
      <c r="J28" s="42"/>
      <c r="K28" s="40"/>
      <c r="L28" s="48">
        <f t="shared" si="2"/>
        <v>0</v>
      </c>
      <c r="M28" s="48">
        <f t="shared" si="3"/>
        <v>0</v>
      </c>
      <c r="N28" s="48">
        <f t="shared" si="4"/>
        <v>0</v>
      </c>
      <c r="O28" s="48" t="str">
        <f t="shared" si="1"/>
        <v/>
      </c>
      <c r="P28" s="38"/>
      <c r="Q28" s="16"/>
      <c r="R28" s="16"/>
    </row>
    <row r="29" spans="2:18" s="15" customFormat="1">
      <c r="B29" s="38"/>
      <c r="C29" s="38"/>
      <c r="D29" s="38"/>
      <c r="E29" s="38"/>
      <c r="F29" s="38"/>
      <c r="G29" s="41"/>
      <c r="H29" s="39"/>
      <c r="I29" s="37"/>
      <c r="J29" s="42"/>
      <c r="K29" s="40"/>
      <c r="L29" s="48">
        <f t="shared" si="2"/>
        <v>0</v>
      </c>
      <c r="M29" s="48">
        <f t="shared" si="3"/>
        <v>0</v>
      </c>
      <c r="N29" s="48">
        <f t="shared" si="4"/>
        <v>0</v>
      </c>
      <c r="O29" s="48" t="str">
        <f t="shared" si="1"/>
        <v/>
      </c>
      <c r="P29" s="38"/>
      <c r="Q29" s="16"/>
      <c r="R29" s="16"/>
    </row>
    <row r="30" spans="2:18" s="15" customFormat="1">
      <c r="B30" s="38"/>
      <c r="C30" s="38"/>
      <c r="D30" s="38"/>
      <c r="E30" s="38"/>
      <c r="F30" s="38"/>
      <c r="G30" s="41"/>
      <c r="H30" s="39"/>
      <c r="I30" s="37"/>
      <c r="J30" s="42"/>
      <c r="K30" s="40"/>
      <c r="L30" s="48">
        <f t="shared" si="2"/>
        <v>0</v>
      </c>
      <c r="M30" s="48">
        <f t="shared" si="3"/>
        <v>0</v>
      </c>
      <c r="N30" s="48">
        <f t="shared" si="4"/>
        <v>0</v>
      </c>
      <c r="O30" s="48" t="str">
        <f t="shared" si="1"/>
        <v/>
      </c>
      <c r="P30" s="38"/>
      <c r="Q30" s="16"/>
      <c r="R30" s="16"/>
    </row>
    <row r="31" spans="2:18" s="15" customFormat="1">
      <c r="B31" s="38"/>
      <c r="C31" s="38"/>
      <c r="D31" s="38"/>
      <c r="E31" s="38"/>
      <c r="F31" s="38"/>
      <c r="G31" s="41"/>
      <c r="H31" s="39"/>
      <c r="I31" s="37"/>
      <c r="J31" s="42"/>
      <c r="K31" s="40"/>
      <c r="L31" s="48">
        <f t="shared" si="2"/>
        <v>0</v>
      </c>
      <c r="M31" s="48">
        <f t="shared" si="3"/>
        <v>0</v>
      </c>
      <c r="N31" s="48">
        <f t="shared" si="4"/>
        <v>0</v>
      </c>
      <c r="O31" s="48" t="str">
        <f t="shared" si="1"/>
        <v/>
      </c>
      <c r="P31" s="38"/>
      <c r="Q31" s="16"/>
      <c r="R31" s="16"/>
    </row>
    <row r="32" spans="2:18" s="15" customFormat="1">
      <c r="B32" s="38"/>
      <c r="C32" s="38"/>
      <c r="D32" s="38"/>
      <c r="E32" s="38"/>
      <c r="F32" s="38"/>
      <c r="G32" s="41"/>
      <c r="H32" s="39"/>
      <c r="I32" s="37"/>
      <c r="J32" s="42"/>
      <c r="K32" s="40"/>
      <c r="L32" s="48">
        <f t="shared" si="2"/>
        <v>0</v>
      </c>
      <c r="M32" s="48">
        <f t="shared" si="3"/>
        <v>0</v>
      </c>
      <c r="N32" s="48">
        <f t="shared" si="4"/>
        <v>0</v>
      </c>
      <c r="O32" s="48" t="str">
        <f t="shared" si="1"/>
        <v/>
      </c>
      <c r="P32" s="38"/>
      <c r="Q32" s="16"/>
      <c r="R32" s="16"/>
    </row>
    <row r="33" spans="2:18" s="15" customFormat="1">
      <c r="B33" s="38"/>
      <c r="C33" s="38"/>
      <c r="D33" s="38"/>
      <c r="E33" s="38"/>
      <c r="F33" s="38"/>
      <c r="G33" s="41"/>
      <c r="H33" s="39"/>
      <c r="I33" s="37"/>
      <c r="J33" s="42"/>
      <c r="K33" s="40"/>
      <c r="L33" s="48">
        <f t="shared" si="2"/>
        <v>0</v>
      </c>
      <c r="M33" s="48">
        <f t="shared" si="3"/>
        <v>0</v>
      </c>
      <c r="N33" s="48">
        <f t="shared" si="4"/>
        <v>0</v>
      </c>
      <c r="O33" s="48" t="str">
        <f t="shared" si="1"/>
        <v/>
      </c>
      <c r="P33" s="38"/>
      <c r="Q33" s="16"/>
      <c r="R33" s="16"/>
    </row>
    <row r="34" spans="2:18" s="15" customFormat="1">
      <c r="B34" s="38"/>
      <c r="C34" s="38"/>
      <c r="D34" s="38"/>
      <c r="E34" s="38"/>
      <c r="F34" s="38"/>
      <c r="G34" s="41"/>
      <c r="H34" s="41"/>
      <c r="I34" s="37"/>
      <c r="J34" s="42"/>
      <c r="K34" s="40"/>
      <c r="L34" s="48">
        <f t="shared" si="2"/>
        <v>0</v>
      </c>
      <c r="M34" s="48">
        <f t="shared" si="3"/>
        <v>0</v>
      </c>
      <c r="N34" s="48">
        <f t="shared" si="4"/>
        <v>0</v>
      </c>
      <c r="O34" s="48" t="str">
        <f t="shared" si="1"/>
        <v/>
      </c>
      <c r="P34" s="38"/>
      <c r="Q34" s="16"/>
      <c r="R34" s="16"/>
    </row>
    <row r="35" spans="2:18" s="15" customFormat="1">
      <c r="B35" s="38"/>
      <c r="C35" s="38"/>
      <c r="D35" s="38"/>
      <c r="E35" s="38"/>
      <c r="F35" s="38"/>
      <c r="G35" s="41"/>
      <c r="H35" s="39"/>
      <c r="I35" s="37"/>
      <c r="J35" s="42"/>
      <c r="K35" s="40"/>
      <c r="L35" s="48">
        <f t="shared" si="2"/>
        <v>0</v>
      </c>
      <c r="M35" s="48">
        <f t="shared" si="3"/>
        <v>0</v>
      </c>
      <c r="N35" s="48">
        <f t="shared" si="4"/>
        <v>0</v>
      </c>
      <c r="O35" s="48" t="str">
        <f t="shared" si="1"/>
        <v/>
      </c>
      <c r="P35" s="38"/>
      <c r="Q35" s="16"/>
      <c r="R35" s="16"/>
    </row>
    <row r="36" spans="2:18" s="15" customFormat="1">
      <c r="B36" s="38"/>
      <c r="C36" s="38"/>
      <c r="D36" s="38"/>
      <c r="E36" s="38"/>
      <c r="F36" s="38"/>
      <c r="G36" s="41"/>
      <c r="H36" s="39"/>
      <c r="I36" s="37"/>
      <c r="J36" s="42"/>
      <c r="K36" s="40"/>
      <c r="L36" s="48">
        <f t="shared" si="2"/>
        <v>0</v>
      </c>
      <c r="M36" s="48">
        <f t="shared" si="3"/>
        <v>0</v>
      </c>
      <c r="N36" s="48">
        <f t="shared" si="4"/>
        <v>0</v>
      </c>
      <c r="O36" s="48" t="str">
        <f t="shared" si="1"/>
        <v/>
      </c>
      <c r="P36" s="38"/>
      <c r="Q36" s="16"/>
      <c r="R36" s="16"/>
    </row>
    <row r="37" spans="2:18" s="15" customFormat="1">
      <c r="B37" s="38"/>
      <c r="C37" s="38"/>
      <c r="D37" s="38"/>
      <c r="E37" s="38"/>
      <c r="F37" s="38"/>
      <c r="G37" s="41"/>
      <c r="H37" s="39"/>
      <c r="I37" s="37"/>
      <c r="J37" s="42"/>
      <c r="K37" s="40"/>
      <c r="L37" s="48">
        <f t="shared" si="2"/>
        <v>0</v>
      </c>
      <c r="M37" s="48">
        <f t="shared" si="3"/>
        <v>0</v>
      </c>
      <c r="N37" s="48">
        <f t="shared" si="4"/>
        <v>0</v>
      </c>
      <c r="O37" s="48" t="str">
        <f t="shared" si="1"/>
        <v/>
      </c>
      <c r="P37" s="38"/>
      <c r="Q37" s="16"/>
      <c r="R37" s="16"/>
    </row>
    <row r="38" spans="2:18" s="15" customFormat="1">
      <c r="B38" s="38"/>
      <c r="C38" s="38"/>
      <c r="D38" s="38"/>
      <c r="E38" s="38"/>
      <c r="F38" s="38"/>
      <c r="G38" s="41"/>
      <c r="H38" s="39"/>
      <c r="I38" s="37"/>
      <c r="J38" s="42"/>
      <c r="K38" s="40"/>
      <c r="L38" s="48">
        <f t="shared" si="2"/>
        <v>0</v>
      </c>
      <c r="M38" s="48">
        <f t="shared" si="3"/>
        <v>0</v>
      </c>
      <c r="N38" s="48">
        <f t="shared" si="4"/>
        <v>0</v>
      </c>
      <c r="O38" s="48" t="str">
        <f t="shared" si="1"/>
        <v/>
      </c>
      <c r="P38" s="38"/>
      <c r="Q38" s="16"/>
      <c r="R38" s="16"/>
    </row>
    <row r="39" spans="2:18" s="15" customFormat="1">
      <c r="B39" s="38"/>
      <c r="C39" s="38"/>
      <c r="D39" s="38"/>
      <c r="E39" s="38"/>
      <c r="F39" s="38"/>
      <c r="G39" s="41"/>
      <c r="H39" s="39"/>
      <c r="I39" s="37"/>
      <c r="J39" s="42"/>
      <c r="K39" s="40"/>
      <c r="L39" s="48">
        <f t="shared" si="2"/>
        <v>0</v>
      </c>
      <c r="M39" s="48">
        <f t="shared" si="3"/>
        <v>0</v>
      </c>
      <c r="N39" s="48">
        <f t="shared" si="4"/>
        <v>0</v>
      </c>
      <c r="O39" s="48" t="str">
        <f t="shared" si="1"/>
        <v/>
      </c>
      <c r="P39" s="38"/>
      <c r="Q39" s="16"/>
      <c r="R39" s="16"/>
    </row>
    <row r="40" spans="2:18" s="15" customFormat="1">
      <c r="B40" s="38"/>
      <c r="C40" s="38"/>
      <c r="D40" s="38"/>
      <c r="E40" s="38"/>
      <c r="F40" s="38"/>
      <c r="G40" s="41"/>
      <c r="H40" s="41"/>
      <c r="I40" s="37"/>
      <c r="J40" s="42"/>
      <c r="K40" s="40"/>
      <c r="L40" s="48">
        <f t="shared" si="2"/>
        <v>0</v>
      </c>
      <c r="M40" s="48">
        <f t="shared" si="3"/>
        <v>0</v>
      </c>
      <c r="N40" s="48">
        <f t="shared" si="4"/>
        <v>0</v>
      </c>
      <c r="O40" s="48" t="str">
        <f t="shared" si="1"/>
        <v/>
      </c>
      <c r="P40" s="38"/>
      <c r="Q40" s="16"/>
      <c r="R40" s="16"/>
    </row>
    <row r="41" spans="2:18" s="15" customFormat="1">
      <c r="B41" s="38"/>
      <c r="C41" s="38"/>
      <c r="D41" s="38"/>
      <c r="E41" s="38"/>
      <c r="F41" s="38"/>
      <c r="G41" s="41"/>
      <c r="H41" s="39"/>
      <c r="I41" s="37"/>
      <c r="J41" s="42"/>
      <c r="K41" s="40"/>
      <c r="L41" s="48">
        <f t="shared" si="2"/>
        <v>0</v>
      </c>
      <c r="M41" s="48">
        <f t="shared" si="3"/>
        <v>0</v>
      </c>
      <c r="N41" s="48">
        <f t="shared" si="4"/>
        <v>0</v>
      </c>
      <c r="O41" s="48" t="str">
        <f t="shared" si="1"/>
        <v/>
      </c>
      <c r="P41" s="38"/>
      <c r="Q41" s="16"/>
      <c r="R41" s="16"/>
    </row>
    <row r="42" spans="2:18" s="15" customFormat="1">
      <c r="B42" s="38"/>
      <c r="C42" s="38"/>
      <c r="D42" s="38"/>
      <c r="E42" s="38"/>
      <c r="F42" s="38"/>
      <c r="G42" s="41"/>
      <c r="H42" s="39"/>
      <c r="I42" s="37"/>
      <c r="J42" s="42"/>
      <c r="K42" s="40"/>
      <c r="L42" s="48">
        <f t="shared" si="2"/>
        <v>0</v>
      </c>
      <c r="M42" s="48">
        <f t="shared" si="3"/>
        <v>0</v>
      </c>
      <c r="N42" s="48">
        <f t="shared" si="4"/>
        <v>0</v>
      </c>
      <c r="O42" s="48" t="str">
        <f t="shared" si="1"/>
        <v/>
      </c>
      <c r="P42" s="38"/>
      <c r="Q42" s="16"/>
      <c r="R42" s="16"/>
    </row>
    <row r="43" spans="2:18" s="15" customFormat="1">
      <c r="B43" s="38"/>
      <c r="C43" s="38"/>
      <c r="D43" s="38"/>
      <c r="E43" s="38"/>
      <c r="F43" s="38"/>
      <c r="G43" s="41"/>
      <c r="H43" s="39"/>
      <c r="I43" s="37"/>
      <c r="J43" s="42"/>
      <c r="K43" s="40"/>
      <c r="L43" s="48">
        <f t="shared" si="2"/>
        <v>0</v>
      </c>
      <c r="M43" s="48">
        <f t="shared" si="3"/>
        <v>0</v>
      </c>
      <c r="N43" s="48">
        <f t="shared" si="4"/>
        <v>0</v>
      </c>
      <c r="O43" s="48" t="str">
        <f t="shared" si="1"/>
        <v/>
      </c>
      <c r="P43" s="38"/>
      <c r="Q43" s="16"/>
      <c r="R43" s="16"/>
    </row>
    <row r="44" spans="2:18" s="15" customFormat="1">
      <c r="B44" s="38"/>
      <c r="C44" s="38"/>
      <c r="D44" s="38"/>
      <c r="E44" s="38"/>
      <c r="F44" s="38"/>
      <c r="G44" s="41"/>
      <c r="H44" s="39"/>
      <c r="I44" s="37"/>
      <c r="J44" s="42"/>
      <c r="K44" s="40"/>
      <c r="L44" s="48">
        <f t="shared" si="2"/>
        <v>0</v>
      </c>
      <c r="M44" s="48">
        <f t="shared" si="3"/>
        <v>0</v>
      </c>
      <c r="N44" s="48">
        <f t="shared" si="4"/>
        <v>0</v>
      </c>
      <c r="O44" s="48" t="str">
        <f t="shared" si="1"/>
        <v/>
      </c>
      <c r="P44" s="38"/>
      <c r="Q44" s="16"/>
      <c r="R44" s="16"/>
    </row>
    <row r="45" spans="2:18" s="15" customFormat="1">
      <c r="B45" s="38"/>
      <c r="C45" s="38"/>
      <c r="D45" s="38"/>
      <c r="E45" s="38"/>
      <c r="F45" s="38"/>
      <c r="G45" s="41"/>
      <c r="H45" s="39"/>
      <c r="I45" s="37"/>
      <c r="J45" s="42"/>
      <c r="K45" s="40"/>
      <c r="L45" s="48">
        <f t="shared" si="2"/>
        <v>0</v>
      </c>
      <c r="M45" s="48">
        <f t="shared" si="3"/>
        <v>0</v>
      </c>
      <c r="N45" s="48">
        <f t="shared" si="4"/>
        <v>0</v>
      </c>
      <c r="O45" s="48" t="str">
        <f t="shared" si="1"/>
        <v/>
      </c>
      <c r="P45" s="38"/>
      <c r="Q45" s="16"/>
      <c r="R45" s="16"/>
    </row>
    <row r="46" spans="2:18" s="15" customFormat="1">
      <c r="B46" s="38"/>
      <c r="C46" s="38"/>
      <c r="D46" s="38"/>
      <c r="E46" s="38"/>
      <c r="F46" s="38"/>
      <c r="G46" s="41"/>
      <c r="H46" s="41"/>
      <c r="I46" s="37"/>
      <c r="J46" s="42"/>
      <c r="K46" s="40"/>
      <c r="L46" s="48">
        <f t="shared" si="2"/>
        <v>0</v>
      </c>
      <c r="M46" s="48">
        <f t="shared" si="3"/>
        <v>0</v>
      </c>
      <c r="N46" s="48">
        <f t="shared" si="4"/>
        <v>0</v>
      </c>
      <c r="O46" s="48" t="str">
        <f t="shared" si="1"/>
        <v/>
      </c>
      <c r="P46" s="38"/>
      <c r="Q46" s="16"/>
      <c r="R46" s="16"/>
    </row>
    <row r="47" spans="2:18" s="15" customFormat="1">
      <c r="B47" s="38"/>
      <c r="C47" s="38"/>
      <c r="D47" s="38"/>
      <c r="E47" s="38"/>
      <c r="F47" s="38"/>
      <c r="G47" s="41"/>
      <c r="H47" s="39"/>
      <c r="I47" s="37"/>
      <c r="J47" s="42"/>
      <c r="K47" s="40"/>
      <c r="L47" s="48">
        <f t="shared" si="2"/>
        <v>0</v>
      </c>
      <c r="M47" s="48">
        <f t="shared" si="3"/>
        <v>0</v>
      </c>
      <c r="N47" s="48">
        <f t="shared" si="4"/>
        <v>0</v>
      </c>
      <c r="O47" s="48" t="str">
        <f t="shared" si="1"/>
        <v/>
      </c>
      <c r="P47" s="38"/>
      <c r="Q47" s="16"/>
      <c r="R47" s="16"/>
    </row>
    <row r="48" spans="2:18" s="15" customFormat="1">
      <c r="B48" s="38"/>
      <c r="C48" s="38"/>
      <c r="D48" s="38"/>
      <c r="E48" s="38"/>
      <c r="F48" s="38"/>
      <c r="G48" s="41"/>
      <c r="H48" s="39"/>
      <c r="I48" s="37"/>
      <c r="J48" s="42"/>
      <c r="K48" s="40"/>
      <c r="L48" s="48">
        <f t="shared" si="2"/>
        <v>0</v>
      </c>
      <c r="M48" s="48">
        <f t="shared" si="3"/>
        <v>0</v>
      </c>
      <c r="N48" s="48">
        <f t="shared" si="4"/>
        <v>0</v>
      </c>
      <c r="O48" s="48" t="str">
        <f t="shared" si="1"/>
        <v/>
      </c>
      <c r="P48" s="38"/>
      <c r="Q48" s="16"/>
      <c r="R48" s="16"/>
    </row>
    <row r="49" spans="2:18" s="15" customFormat="1">
      <c r="B49" s="38"/>
      <c r="C49" s="38"/>
      <c r="D49" s="38"/>
      <c r="E49" s="38"/>
      <c r="F49" s="38"/>
      <c r="G49" s="41"/>
      <c r="H49" s="39"/>
      <c r="I49" s="37"/>
      <c r="J49" s="42"/>
      <c r="K49" s="40"/>
      <c r="L49" s="48">
        <f t="shared" si="2"/>
        <v>0</v>
      </c>
      <c r="M49" s="48">
        <f t="shared" si="3"/>
        <v>0</v>
      </c>
      <c r="N49" s="48">
        <f t="shared" si="4"/>
        <v>0</v>
      </c>
      <c r="O49" s="48" t="str">
        <f t="shared" si="1"/>
        <v/>
      </c>
      <c r="P49" s="38"/>
      <c r="Q49" s="16"/>
      <c r="R49" s="16"/>
    </row>
    <row r="50" spans="2:18" s="15" customFormat="1">
      <c r="B50" s="38"/>
      <c r="C50" s="38"/>
      <c r="D50" s="38"/>
      <c r="E50" s="38"/>
      <c r="F50" s="38"/>
      <c r="G50" s="41"/>
      <c r="H50" s="39"/>
      <c r="I50" s="37"/>
      <c r="J50" s="42"/>
      <c r="K50" s="40"/>
      <c r="L50" s="48">
        <f t="shared" si="2"/>
        <v>0</v>
      </c>
      <c r="M50" s="48">
        <f t="shared" si="3"/>
        <v>0</v>
      </c>
      <c r="N50" s="48">
        <f t="shared" si="4"/>
        <v>0</v>
      </c>
      <c r="O50" s="48" t="str">
        <f t="shared" si="1"/>
        <v/>
      </c>
      <c r="P50" s="38"/>
      <c r="Q50" s="16"/>
      <c r="R50" s="16"/>
    </row>
    <row r="51" spans="2:18" s="15" customFormat="1">
      <c r="B51" s="38"/>
      <c r="C51" s="38"/>
      <c r="D51" s="38"/>
      <c r="E51" s="38"/>
      <c r="F51" s="38"/>
      <c r="G51" s="41"/>
      <c r="H51" s="39"/>
      <c r="I51" s="37"/>
      <c r="J51" s="42"/>
      <c r="K51" s="40"/>
      <c r="L51" s="48">
        <f t="shared" si="2"/>
        <v>0</v>
      </c>
      <c r="M51" s="48">
        <f t="shared" si="3"/>
        <v>0</v>
      </c>
      <c r="N51" s="48">
        <f t="shared" si="4"/>
        <v>0</v>
      </c>
      <c r="O51" s="48" t="str">
        <f t="shared" si="1"/>
        <v/>
      </c>
      <c r="P51" s="38"/>
      <c r="Q51" s="16"/>
      <c r="R51" s="16"/>
    </row>
    <row r="52" spans="2:18" s="15" customFormat="1">
      <c r="B52" s="38"/>
      <c r="C52" s="38"/>
      <c r="D52" s="38"/>
      <c r="E52" s="38"/>
      <c r="F52" s="38"/>
      <c r="G52" s="41"/>
      <c r="H52" s="41"/>
      <c r="I52" s="37"/>
      <c r="J52" s="42"/>
      <c r="K52" s="40"/>
      <c r="L52" s="48">
        <f t="shared" si="2"/>
        <v>0</v>
      </c>
      <c r="M52" s="48">
        <f t="shared" si="3"/>
        <v>0</v>
      </c>
      <c r="N52" s="48">
        <f t="shared" si="4"/>
        <v>0</v>
      </c>
      <c r="O52" s="48" t="str">
        <f t="shared" si="1"/>
        <v/>
      </c>
      <c r="P52" s="38"/>
      <c r="Q52" s="16"/>
      <c r="R52" s="16"/>
    </row>
    <row r="53" spans="2:18" s="15" customFormat="1">
      <c r="B53" s="38"/>
      <c r="C53" s="38"/>
      <c r="D53" s="38"/>
      <c r="E53" s="38"/>
      <c r="F53" s="38"/>
      <c r="G53" s="41"/>
      <c r="H53" s="39"/>
      <c r="I53" s="37"/>
      <c r="J53" s="42"/>
      <c r="K53" s="40"/>
      <c r="L53" s="48">
        <f t="shared" si="2"/>
        <v>0</v>
      </c>
      <c r="M53" s="48">
        <f t="shared" si="3"/>
        <v>0</v>
      </c>
      <c r="N53" s="48">
        <f t="shared" si="4"/>
        <v>0</v>
      </c>
      <c r="O53" s="48" t="str">
        <f t="shared" si="1"/>
        <v/>
      </c>
      <c r="P53" s="38"/>
      <c r="Q53" s="16"/>
      <c r="R53" s="16"/>
    </row>
    <row r="54" spans="2:18" s="15" customFormat="1">
      <c r="B54" s="38"/>
      <c r="C54" s="38"/>
      <c r="D54" s="38"/>
      <c r="E54" s="38"/>
      <c r="F54" s="38"/>
      <c r="G54" s="41"/>
      <c r="H54" s="39"/>
      <c r="I54" s="37"/>
      <c r="J54" s="42"/>
      <c r="K54" s="40"/>
      <c r="L54" s="48">
        <f t="shared" si="2"/>
        <v>0</v>
      </c>
      <c r="M54" s="48">
        <f t="shared" si="3"/>
        <v>0</v>
      </c>
      <c r="N54" s="48">
        <f t="shared" si="4"/>
        <v>0</v>
      </c>
      <c r="O54" s="48" t="str">
        <f t="shared" si="1"/>
        <v/>
      </c>
      <c r="P54" s="38"/>
      <c r="Q54" s="16"/>
      <c r="R54" s="16"/>
    </row>
    <row r="55" spans="2:18" s="15" customFormat="1">
      <c r="B55" s="38"/>
      <c r="C55" s="38"/>
      <c r="D55" s="38"/>
      <c r="E55" s="38"/>
      <c r="F55" s="38"/>
      <c r="G55" s="41"/>
      <c r="H55" s="39"/>
      <c r="I55" s="37"/>
      <c r="J55" s="42"/>
      <c r="K55" s="40"/>
      <c r="L55" s="48">
        <f t="shared" si="2"/>
        <v>0</v>
      </c>
      <c r="M55" s="48">
        <f t="shared" si="3"/>
        <v>0</v>
      </c>
      <c r="N55" s="48">
        <f t="shared" si="4"/>
        <v>0</v>
      </c>
      <c r="O55" s="48" t="str">
        <f t="shared" si="1"/>
        <v/>
      </c>
      <c r="P55" s="38"/>
      <c r="Q55" s="16"/>
      <c r="R55" s="16"/>
    </row>
    <row r="56" spans="2:18" s="15" customFormat="1">
      <c r="B56" s="38"/>
      <c r="C56" s="38"/>
      <c r="D56" s="38"/>
      <c r="E56" s="38"/>
      <c r="F56" s="38"/>
      <c r="G56" s="41"/>
      <c r="H56" s="39"/>
      <c r="I56" s="37"/>
      <c r="J56" s="42"/>
      <c r="K56" s="40"/>
      <c r="L56" s="48">
        <f t="shared" si="2"/>
        <v>0</v>
      </c>
      <c r="M56" s="48">
        <f t="shared" si="3"/>
        <v>0</v>
      </c>
      <c r="N56" s="48">
        <f t="shared" si="4"/>
        <v>0</v>
      </c>
      <c r="O56" s="48" t="str">
        <f t="shared" si="1"/>
        <v/>
      </c>
      <c r="P56" s="38"/>
      <c r="Q56" s="16"/>
      <c r="R56" s="16"/>
    </row>
    <row r="57" spans="2:18" s="15" customFormat="1">
      <c r="B57" s="38"/>
      <c r="C57" s="38"/>
      <c r="D57" s="38"/>
      <c r="E57" s="38"/>
      <c r="F57" s="38"/>
      <c r="G57" s="41"/>
      <c r="H57" s="39"/>
      <c r="I57" s="37"/>
      <c r="J57" s="42"/>
      <c r="K57" s="40"/>
      <c r="L57" s="48">
        <f t="shared" si="2"/>
        <v>0</v>
      </c>
      <c r="M57" s="48">
        <f t="shared" si="3"/>
        <v>0</v>
      </c>
      <c r="N57" s="48">
        <f t="shared" si="4"/>
        <v>0</v>
      </c>
      <c r="O57" s="48" t="str">
        <f t="shared" si="1"/>
        <v/>
      </c>
      <c r="P57" s="38"/>
      <c r="Q57" s="16"/>
      <c r="R57" s="16"/>
    </row>
    <row r="58" spans="2:18" s="15" customFormat="1">
      <c r="B58" s="38"/>
      <c r="C58" s="38"/>
      <c r="D58" s="38"/>
      <c r="E58" s="38"/>
      <c r="F58" s="38"/>
      <c r="G58" s="41"/>
      <c r="H58" s="41"/>
      <c r="I58" s="37"/>
      <c r="J58" s="42"/>
      <c r="K58" s="40"/>
      <c r="L58" s="48">
        <f t="shared" si="2"/>
        <v>0</v>
      </c>
      <c r="M58" s="48">
        <f t="shared" si="3"/>
        <v>0</v>
      </c>
      <c r="N58" s="48">
        <f t="shared" si="4"/>
        <v>0</v>
      </c>
      <c r="O58" s="48" t="str">
        <f t="shared" si="1"/>
        <v/>
      </c>
      <c r="P58" s="38"/>
      <c r="Q58" s="16"/>
      <c r="R58" s="16"/>
    </row>
    <row r="59" spans="2:18" s="15" customFormat="1">
      <c r="B59" s="38"/>
      <c r="C59" s="38"/>
      <c r="D59" s="38"/>
      <c r="E59" s="38"/>
      <c r="F59" s="38"/>
      <c r="G59" s="41"/>
      <c r="H59" s="41"/>
      <c r="I59" s="37"/>
      <c r="J59" s="42"/>
      <c r="K59" s="40"/>
      <c r="L59" s="48">
        <f t="shared" si="2"/>
        <v>0</v>
      </c>
      <c r="M59" s="48">
        <f t="shared" si="3"/>
        <v>0</v>
      </c>
      <c r="N59" s="48">
        <f t="shared" si="4"/>
        <v>0</v>
      </c>
      <c r="O59" s="48" t="str">
        <f t="shared" si="1"/>
        <v/>
      </c>
      <c r="P59" s="38"/>
      <c r="Q59" s="16"/>
      <c r="R59" s="16"/>
    </row>
    <row r="60" spans="2:18" s="15" customFormat="1">
      <c r="B60" s="38"/>
      <c r="C60" s="38"/>
      <c r="D60" s="38"/>
      <c r="E60" s="38"/>
      <c r="F60" s="38"/>
      <c r="G60" s="41"/>
      <c r="H60" s="41"/>
      <c r="I60" s="37"/>
      <c r="J60" s="42"/>
      <c r="K60" s="40"/>
      <c r="L60" s="48">
        <f t="shared" si="2"/>
        <v>0</v>
      </c>
      <c r="M60" s="48">
        <f t="shared" si="3"/>
        <v>0</v>
      </c>
      <c r="N60" s="48">
        <f t="shared" si="4"/>
        <v>0</v>
      </c>
      <c r="O60" s="48" t="str">
        <f t="shared" si="1"/>
        <v/>
      </c>
      <c r="P60" s="38"/>
      <c r="Q60" s="16"/>
      <c r="R60" s="16"/>
    </row>
    <row r="61" spans="2:18" s="15" customFormat="1">
      <c r="B61" s="38"/>
      <c r="C61" s="38"/>
      <c r="D61" s="38"/>
      <c r="E61" s="38"/>
      <c r="F61" s="38"/>
      <c r="G61" s="41"/>
      <c r="H61" s="41"/>
      <c r="I61" s="37"/>
      <c r="J61" s="42"/>
      <c r="K61" s="40"/>
      <c r="L61" s="48">
        <f t="shared" si="2"/>
        <v>0</v>
      </c>
      <c r="M61" s="48">
        <f t="shared" si="3"/>
        <v>0</v>
      </c>
      <c r="N61" s="48">
        <f t="shared" si="4"/>
        <v>0</v>
      </c>
      <c r="O61" s="48" t="str">
        <f t="shared" si="1"/>
        <v/>
      </c>
      <c r="P61" s="38"/>
      <c r="Q61" s="16"/>
      <c r="R61" s="16"/>
    </row>
    <row r="62" spans="2:18" s="15" customFormat="1">
      <c r="B62" s="38"/>
      <c r="C62" s="38"/>
      <c r="D62" s="38"/>
      <c r="E62" s="38"/>
      <c r="F62" s="38"/>
      <c r="G62" s="41"/>
      <c r="H62" s="41"/>
      <c r="I62" s="37"/>
      <c r="J62" s="42"/>
      <c r="K62" s="40"/>
      <c r="L62" s="48">
        <f t="shared" si="2"/>
        <v>0</v>
      </c>
      <c r="M62" s="48">
        <f t="shared" si="3"/>
        <v>0</v>
      </c>
      <c r="N62" s="48">
        <f t="shared" si="4"/>
        <v>0</v>
      </c>
      <c r="O62" s="48" t="str">
        <f t="shared" si="1"/>
        <v/>
      </c>
      <c r="P62" s="38"/>
      <c r="Q62" s="16"/>
      <c r="R62" s="16"/>
    </row>
    <row r="63" spans="2:18" s="15" customFormat="1">
      <c r="B63" s="38"/>
      <c r="C63" s="38"/>
      <c r="D63" s="38"/>
      <c r="E63" s="38"/>
      <c r="F63" s="38"/>
      <c r="G63" s="41"/>
      <c r="H63" s="41"/>
      <c r="I63" s="37"/>
      <c r="J63" s="42"/>
      <c r="K63" s="40"/>
      <c r="L63" s="48">
        <f t="shared" si="2"/>
        <v>0</v>
      </c>
      <c r="M63" s="48">
        <f t="shared" si="3"/>
        <v>0</v>
      </c>
      <c r="N63" s="48">
        <f t="shared" si="4"/>
        <v>0</v>
      </c>
      <c r="O63" s="48" t="str">
        <f t="shared" si="1"/>
        <v/>
      </c>
      <c r="P63" s="38"/>
      <c r="Q63" s="16"/>
      <c r="R63" s="16"/>
    </row>
    <row r="64" spans="2:18" s="15" customFormat="1">
      <c r="B64" s="38"/>
      <c r="C64" s="38"/>
      <c r="D64" s="38"/>
      <c r="E64" s="38"/>
      <c r="F64" s="38"/>
      <c r="G64" s="41"/>
      <c r="H64" s="41"/>
      <c r="I64" s="37"/>
      <c r="J64" s="42"/>
      <c r="K64" s="40"/>
      <c r="L64" s="48">
        <f t="shared" si="2"/>
        <v>0</v>
      </c>
      <c r="M64" s="48">
        <f t="shared" si="3"/>
        <v>0</v>
      </c>
      <c r="N64" s="48">
        <f t="shared" si="4"/>
        <v>0</v>
      </c>
      <c r="O64" s="48" t="str">
        <f t="shared" si="1"/>
        <v/>
      </c>
      <c r="P64" s="38"/>
      <c r="Q64" s="16"/>
      <c r="R64" s="16"/>
    </row>
    <row r="65" spans="2:18" s="15" customFormat="1">
      <c r="B65" s="38"/>
      <c r="C65" s="38"/>
      <c r="D65" s="38"/>
      <c r="E65" s="38"/>
      <c r="F65" s="38"/>
      <c r="G65" s="41"/>
      <c r="H65" s="41"/>
      <c r="I65" s="37"/>
      <c r="J65" s="42"/>
      <c r="K65" s="40"/>
      <c r="L65" s="48">
        <f t="shared" si="2"/>
        <v>0</v>
      </c>
      <c r="M65" s="48">
        <f t="shared" si="3"/>
        <v>0</v>
      </c>
      <c r="N65" s="48">
        <f t="shared" si="4"/>
        <v>0</v>
      </c>
      <c r="O65" s="48" t="str">
        <f t="shared" si="1"/>
        <v/>
      </c>
      <c r="P65" s="38"/>
      <c r="Q65" s="16"/>
      <c r="R65" s="16"/>
    </row>
    <row r="66" spans="2:18" s="15" customFormat="1">
      <c r="B66" s="38"/>
      <c r="C66" s="38"/>
      <c r="D66" s="38"/>
      <c r="E66" s="38"/>
      <c r="F66" s="38"/>
      <c r="G66" s="41"/>
      <c r="H66" s="41"/>
      <c r="I66" s="37"/>
      <c r="J66" s="42"/>
      <c r="K66" s="40"/>
      <c r="L66" s="48">
        <f t="shared" si="2"/>
        <v>0</v>
      </c>
      <c r="M66" s="48">
        <f t="shared" si="3"/>
        <v>0</v>
      </c>
      <c r="N66" s="48">
        <f t="shared" si="4"/>
        <v>0</v>
      </c>
      <c r="O66" s="48" t="str">
        <f t="shared" si="1"/>
        <v/>
      </c>
      <c r="P66" s="38"/>
      <c r="Q66" s="16"/>
      <c r="R66" s="16"/>
    </row>
    <row r="67" spans="2:18" s="15" customFormat="1">
      <c r="B67" s="38"/>
      <c r="C67" s="38"/>
      <c r="D67" s="38"/>
      <c r="E67" s="38"/>
      <c r="F67" s="38"/>
      <c r="G67" s="41"/>
      <c r="H67" s="41"/>
      <c r="I67" s="37"/>
      <c r="J67" s="42"/>
      <c r="K67" s="40"/>
      <c r="L67" s="48">
        <f t="shared" si="2"/>
        <v>0</v>
      </c>
      <c r="M67" s="48">
        <f t="shared" si="3"/>
        <v>0</v>
      </c>
      <c r="N67" s="48">
        <f t="shared" si="4"/>
        <v>0</v>
      </c>
      <c r="O67" s="48" t="str">
        <f t="shared" si="1"/>
        <v/>
      </c>
      <c r="P67" s="38"/>
      <c r="Q67" s="16"/>
      <c r="R67" s="16"/>
    </row>
    <row r="68" spans="2:18" s="15" customFormat="1">
      <c r="B68" s="38"/>
      <c r="C68" s="38"/>
      <c r="D68" s="38"/>
      <c r="E68" s="38"/>
      <c r="F68" s="38"/>
      <c r="G68" s="41"/>
      <c r="H68" s="41"/>
      <c r="I68" s="37"/>
      <c r="J68" s="42"/>
      <c r="K68" s="40"/>
      <c r="L68" s="48">
        <f t="shared" si="2"/>
        <v>0</v>
      </c>
      <c r="M68" s="48">
        <f t="shared" si="3"/>
        <v>0</v>
      </c>
      <c r="N68" s="48">
        <f t="shared" si="4"/>
        <v>0</v>
      </c>
      <c r="O68" s="48" t="str">
        <f t="shared" si="1"/>
        <v/>
      </c>
      <c r="P68" s="38"/>
      <c r="Q68" s="16"/>
      <c r="R68" s="16"/>
    </row>
    <row r="69" spans="2:18" s="15" customFormat="1">
      <c r="B69" s="38"/>
      <c r="C69" s="38"/>
      <c r="D69" s="38"/>
      <c r="E69" s="38"/>
      <c r="F69" s="38"/>
      <c r="G69" s="41"/>
      <c r="H69" s="41"/>
      <c r="I69" s="37"/>
      <c r="J69" s="42"/>
      <c r="K69" s="40"/>
      <c r="L69" s="48">
        <f t="shared" si="2"/>
        <v>0</v>
      </c>
      <c r="M69" s="48">
        <f t="shared" si="3"/>
        <v>0</v>
      </c>
      <c r="N69" s="48">
        <f t="shared" si="4"/>
        <v>0</v>
      </c>
      <c r="O69" s="48" t="str">
        <f t="shared" si="1"/>
        <v/>
      </c>
      <c r="P69" s="38"/>
      <c r="Q69" s="16"/>
      <c r="R69" s="16"/>
    </row>
    <row r="70" spans="2:18" s="15" customFormat="1">
      <c r="B70" s="38"/>
      <c r="C70" s="38"/>
      <c r="D70" s="38"/>
      <c r="E70" s="38"/>
      <c r="F70" s="38"/>
      <c r="G70" s="41"/>
      <c r="H70" s="41"/>
      <c r="I70" s="37"/>
      <c r="J70" s="42"/>
      <c r="K70" s="40"/>
      <c r="L70" s="48">
        <f t="shared" si="2"/>
        <v>0</v>
      </c>
      <c r="M70" s="48">
        <f t="shared" si="3"/>
        <v>0</v>
      </c>
      <c r="N70" s="48">
        <f t="shared" si="4"/>
        <v>0</v>
      </c>
      <c r="O70" s="48" t="str">
        <f t="shared" si="1"/>
        <v/>
      </c>
      <c r="P70" s="38"/>
      <c r="Q70" s="16"/>
      <c r="R70" s="16"/>
    </row>
    <row r="71" spans="2:18" s="15" customFormat="1">
      <c r="B71" s="38"/>
      <c r="C71" s="38"/>
      <c r="D71" s="38"/>
      <c r="E71" s="38"/>
      <c r="F71" s="38"/>
      <c r="G71" s="41"/>
      <c r="H71" s="41"/>
      <c r="I71" s="37"/>
      <c r="J71" s="42"/>
      <c r="K71" s="40"/>
      <c r="L71" s="48">
        <f t="shared" si="2"/>
        <v>0</v>
      </c>
      <c r="M71" s="48">
        <f t="shared" si="3"/>
        <v>0</v>
      </c>
      <c r="N71" s="48">
        <f t="shared" si="4"/>
        <v>0</v>
      </c>
      <c r="O71" s="48" t="str">
        <f t="shared" si="1"/>
        <v/>
      </c>
      <c r="P71" s="38"/>
      <c r="Q71" s="16"/>
      <c r="R71" s="16"/>
    </row>
    <row r="72" spans="2:18" s="15" customFormat="1">
      <c r="B72" s="38"/>
      <c r="C72" s="38"/>
      <c r="D72" s="38"/>
      <c r="E72" s="38"/>
      <c r="F72" s="38"/>
      <c r="G72" s="41"/>
      <c r="H72" s="41"/>
      <c r="I72" s="37"/>
      <c r="J72" s="42"/>
      <c r="K72" s="40"/>
      <c r="L72" s="48">
        <f t="shared" si="2"/>
        <v>0</v>
      </c>
      <c r="M72" s="48">
        <f t="shared" si="3"/>
        <v>0</v>
      </c>
      <c r="N72" s="48">
        <f t="shared" si="4"/>
        <v>0</v>
      </c>
      <c r="O72" s="48" t="str">
        <f t="shared" si="1"/>
        <v/>
      </c>
      <c r="P72" s="38"/>
      <c r="Q72" s="16"/>
      <c r="R72" s="16"/>
    </row>
    <row r="73" spans="2:18" s="15" customFormat="1">
      <c r="B73" s="38"/>
      <c r="C73" s="38"/>
      <c r="D73" s="38"/>
      <c r="E73" s="38"/>
      <c r="F73" s="38"/>
      <c r="G73" s="41"/>
      <c r="H73" s="41"/>
      <c r="I73" s="37"/>
      <c r="J73" s="42"/>
      <c r="K73" s="40"/>
      <c r="L73" s="48">
        <f t="shared" si="2"/>
        <v>0</v>
      </c>
      <c r="M73" s="48">
        <f t="shared" si="3"/>
        <v>0</v>
      </c>
      <c r="N73" s="48">
        <f t="shared" si="4"/>
        <v>0</v>
      </c>
      <c r="O73" s="48" t="str">
        <f t="shared" si="1"/>
        <v/>
      </c>
      <c r="P73" s="38"/>
      <c r="Q73" s="16"/>
      <c r="R73" s="16"/>
    </row>
    <row r="74" spans="2:18" s="15" customFormat="1">
      <c r="B74" s="38"/>
      <c r="C74" s="38"/>
      <c r="D74" s="38"/>
      <c r="E74" s="38"/>
      <c r="F74" s="38"/>
      <c r="G74" s="41"/>
      <c r="H74" s="41"/>
      <c r="I74" s="37"/>
      <c r="J74" s="42"/>
      <c r="K74" s="40"/>
      <c r="L74" s="48">
        <f t="shared" si="2"/>
        <v>0</v>
      </c>
      <c r="M74" s="48">
        <f t="shared" si="3"/>
        <v>0</v>
      </c>
      <c r="N74" s="48">
        <f t="shared" si="4"/>
        <v>0</v>
      </c>
      <c r="O74" s="48" t="str">
        <f t="shared" si="1"/>
        <v/>
      </c>
      <c r="P74" s="38"/>
      <c r="Q74" s="16"/>
      <c r="R74" s="16"/>
    </row>
    <row r="75" spans="2:18" s="15" customFormat="1">
      <c r="B75" s="38"/>
      <c r="C75" s="38"/>
      <c r="D75" s="38"/>
      <c r="E75" s="38"/>
      <c r="F75" s="38"/>
      <c r="G75" s="41"/>
      <c r="H75" s="41"/>
      <c r="I75" s="37"/>
      <c r="J75" s="42"/>
      <c r="K75" s="40"/>
      <c r="L75" s="48">
        <f t="shared" si="2"/>
        <v>0</v>
      </c>
      <c r="M75" s="48">
        <f t="shared" si="3"/>
        <v>0</v>
      </c>
      <c r="N75" s="48">
        <f t="shared" si="4"/>
        <v>0</v>
      </c>
      <c r="O75" s="48" t="str">
        <f t="shared" si="1"/>
        <v/>
      </c>
      <c r="P75" s="38"/>
      <c r="Q75" s="16"/>
      <c r="R75" s="16"/>
    </row>
    <row r="76" spans="2:18" s="15" customFormat="1">
      <c r="B76" s="38"/>
      <c r="C76" s="38"/>
      <c r="D76" s="38"/>
      <c r="E76" s="38"/>
      <c r="F76" s="38"/>
      <c r="G76" s="41"/>
      <c r="H76" s="41"/>
      <c r="I76" s="37"/>
      <c r="J76" s="42"/>
      <c r="K76" s="40"/>
      <c r="L76" s="48">
        <f t="shared" si="2"/>
        <v>0</v>
      </c>
      <c r="M76" s="48">
        <f t="shared" si="3"/>
        <v>0</v>
      </c>
      <c r="N76" s="48">
        <f t="shared" si="4"/>
        <v>0</v>
      </c>
      <c r="O76" s="48" t="str">
        <f t="shared" si="1"/>
        <v/>
      </c>
      <c r="P76" s="38"/>
      <c r="Q76" s="16"/>
      <c r="R76" s="16"/>
    </row>
    <row r="77" spans="2:18" s="15" customFormat="1">
      <c r="B77" s="38"/>
      <c r="C77" s="38"/>
      <c r="D77" s="38"/>
      <c r="E77" s="38"/>
      <c r="F77" s="38"/>
      <c r="G77" s="41"/>
      <c r="H77" s="41"/>
      <c r="I77" s="37"/>
      <c r="J77" s="42"/>
      <c r="K77" s="40"/>
      <c r="L77" s="48">
        <f t="shared" si="2"/>
        <v>0</v>
      </c>
      <c r="M77" s="48">
        <f t="shared" si="3"/>
        <v>0</v>
      </c>
      <c r="N77" s="48">
        <f t="shared" si="4"/>
        <v>0</v>
      </c>
      <c r="O77" s="48" t="str">
        <f t="shared" si="1"/>
        <v/>
      </c>
      <c r="P77" s="38"/>
      <c r="Q77" s="16"/>
      <c r="R77" s="16"/>
    </row>
    <row r="78" spans="2:18" s="15" customFormat="1">
      <c r="B78" s="38"/>
      <c r="C78" s="38"/>
      <c r="D78" s="38"/>
      <c r="E78" s="38"/>
      <c r="F78" s="38"/>
      <c r="G78" s="41"/>
      <c r="H78" s="41"/>
      <c r="I78" s="37"/>
      <c r="J78" s="42"/>
      <c r="K78" s="40"/>
      <c r="L78" s="48">
        <f t="shared" si="2"/>
        <v>0</v>
      </c>
      <c r="M78" s="48">
        <f t="shared" si="3"/>
        <v>0</v>
      </c>
      <c r="N78" s="48">
        <f t="shared" si="4"/>
        <v>0</v>
      </c>
      <c r="O78" s="48" t="str">
        <f t="shared" si="1"/>
        <v/>
      </c>
      <c r="P78" s="38"/>
      <c r="Q78" s="16"/>
      <c r="R78" s="16"/>
    </row>
    <row r="79" spans="2:18" s="15" customFormat="1">
      <c r="B79" s="38"/>
      <c r="C79" s="38"/>
      <c r="D79" s="38"/>
      <c r="E79" s="38"/>
      <c r="F79" s="38"/>
      <c r="G79" s="41"/>
      <c r="H79" s="41"/>
      <c r="I79" s="37"/>
      <c r="J79" s="42"/>
      <c r="K79" s="40"/>
      <c r="L79" s="48">
        <f t="shared" si="2"/>
        <v>0</v>
      </c>
      <c r="M79" s="48">
        <f t="shared" si="3"/>
        <v>0</v>
      </c>
      <c r="N79" s="48">
        <f t="shared" si="4"/>
        <v>0</v>
      </c>
      <c r="O79" s="48" t="str">
        <f t="shared" si="1"/>
        <v/>
      </c>
      <c r="P79" s="38"/>
      <c r="Q79" s="16"/>
      <c r="R79" s="16"/>
    </row>
    <row r="80" spans="2:18" s="15" customFormat="1">
      <c r="B80" s="38"/>
      <c r="C80" s="38"/>
      <c r="D80" s="38"/>
      <c r="E80" s="38"/>
      <c r="F80" s="38"/>
      <c r="G80" s="41"/>
      <c r="H80" s="41"/>
      <c r="I80" s="37"/>
      <c r="J80" s="42"/>
      <c r="K80" s="40"/>
      <c r="L80" s="48">
        <f t="shared" si="2"/>
        <v>0</v>
      </c>
      <c r="M80" s="48">
        <f t="shared" si="3"/>
        <v>0</v>
      </c>
      <c r="N80" s="48">
        <f t="shared" si="4"/>
        <v>0</v>
      </c>
      <c r="O80" s="48" t="str">
        <f t="shared" si="1"/>
        <v/>
      </c>
      <c r="P80" s="38"/>
      <c r="Q80" s="16"/>
      <c r="R80" s="16"/>
    </row>
    <row r="81" spans="2:18" s="15" customFormat="1">
      <c r="B81" s="38"/>
      <c r="C81" s="38"/>
      <c r="D81" s="38"/>
      <c r="E81" s="38"/>
      <c r="F81" s="38"/>
      <c r="G81" s="41"/>
      <c r="H81" s="41"/>
      <c r="I81" s="37"/>
      <c r="J81" s="42"/>
      <c r="K81" s="40"/>
      <c r="L81" s="48">
        <f t="shared" si="2"/>
        <v>0</v>
      </c>
      <c r="M81" s="48">
        <f t="shared" si="3"/>
        <v>0</v>
      </c>
      <c r="N81" s="48">
        <f t="shared" si="4"/>
        <v>0</v>
      </c>
      <c r="O81" s="48" t="str">
        <f t="shared" si="1"/>
        <v/>
      </c>
      <c r="P81" s="38"/>
      <c r="Q81" s="16"/>
      <c r="R81" s="16"/>
    </row>
    <row r="82" spans="2:18" s="15" customFormat="1">
      <c r="B82" s="38"/>
      <c r="C82" s="38"/>
      <c r="D82" s="38"/>
      <c r="E82" s="38"/>
      <c r="F82" s="38"/>
      <c r="G82" s="41"/>
      <c r="H82" s="41"/>
      <c r="I82" s="37"/>
      <c r="J82" s="42"/>
      <c r="K82" s="40"/>
      <c r="L82" s="48">
        <f t="shared" si="2"/>
        <v>0</v>
      </c>
      <c r="M82" s="48">
        <f t="shared" si="3"/>
        <v>0</v>
      </c>
      <c r="N82" s="48">
        <f t="shared" si="4"/>
        <v>0</v>
      </c>
      <c r="O82" s="48" t="str">
        <f t="shared" si="1"/>
        <v/>
      </c>
      <c r="P82" s="38"/>
      <c r="Q82" s="16"/>
      <c r="R82" s="16"/>
    </row>
    <row r="83" spans="2:18" s="15" customFormat="1">
      <c r="B83" s="38"/>
      <c r="C83" s="38"/>
      <c r="D83" s="38"/>
      <c r="E83" s="38"/>
      <c r="F83" s="38"/>
      <c r="G83" s="41"/>
      <c r="H83" s="41"/>
      <c r="I83" s="37"/>
      <c r="J83" s="42"/>
      <c r="K83" s="40"/>
      <c r="L83" s="48">
        <f t="shared" si="2"/>
        <v>0</v>
      </c>
      <c r="M83" s="48">
        <f t="shared" si="3"/>
        <v>0</v>
      </c>
      <c r="N83" s="48">
        <f t="shared" si="4"/>
        <v>0</v>
      </c>
      <c r="O83" s="48" t="str">
        <f t="shared" si="1"/>
        <v/>
      </c>
      <c r="P83" s="38"/>
      <c r="Q83" s="16"/>
      <c r="R83" s="16"/>
    </row>
    <row r="84" spans="2:18" s="15" customFormat="1">
      <c r="B84" s="38"/>
      <c r="C84" s="38"/>
      <c r="D84" s="38"/>
      <c r="E84" s="38"/>
      <c r="F84" s="38"/>
      <c r="G84" s="41"/>
      <c r="H84" s="41"/>
      <c r="I84" s="37"/>
      <c r="J84" s="42"/>
      <c r="K84" s="40"/>
      <c r="L84" s="48">
        <f t="shared" si="2"/>
        <v>0</v>
      </c>
      <c r="M84" s="48">
        <f t="shared" si="3"/>
        <v>0</v>
      </c>
      <c r="N84" s="48">
        <f t="shared" si="4"/>
        <v>0</v>
      </c>
      <c r="O84" s="48" t="str">
        <f t="shared" si="1"/>
        <v/>
      </c>
      <c r="P84" s="38"/>
      <c r="Q84" s="16"/>
      <c r="R84" s="16"/>
    </row>
    <row r="85" spans="2:18" s="15" customFormat="1">
      <c r="B85" s="38"/>
      <c r="C85" s="38"/>
      <c r="D85" s="38"/>
      <c r="E85" s="38"/>
      <c r="F85" s="38"/>
      <c r="G85" s="41"/>
      <c r="H85" s="41"/>
      <c r="I85" s="37"/>
      <c r="J85" s="42"/>
      <c r="K85" s="40"/>
      <c r="L85" s="48">
        <f t="shared" si="2"/>
        <v>0</v>
      </c>
      <c r="M85" s="48">
        <f t="shared" si="3"/>
        <v>0</v>
      </c>
      <c r="N85" s="48">
        <f t="shared" si="4"/>
        <v>0</v>
      </c>
      <c r="O85" s="48" t="str">
        <f t="shared" si="1"/>
        <v/>
      </c>
      <c r="P85" s="38"/>
      <c r="Q85" s="16"/>
      <c r="R85" s="16"/>
    </row>
    <row r="86" spans="2:18" s="15" customFormat="1">
      <c r="B86" s="38"/>
      <c r="C86" s="38"/>
      <c r="D86" s="38"/>
      <c r="E86" s="38"/>
      <c r="F86" s="38"/>
      <c r="G86" s="41"/>
      <c r="H86" s="41"/>
      <c r="I86" s="37"/>
      <c r="J86" s="42"/>
      <c r="K86" s="40"/>
      <c r="L86" s="48">
        <f t="shared" si="2"/>
        <v>0</v>
      </c>
      <c r="M86" s="48">
        <f t="shared" si="3"/>
        <v>0</v>
      </c>
      <c r="N86" s="48">
        <f t="shared" si="4"/>
        <v>0</v>
      </c>
      <c r="O86" s="48" t="str">
        <f t="shared" ref="O86:O149" si="5">IF(B86="","",IF(F86="Ja",ROUND((L86+M86+N86)/(1720*K86*$F$20/40),2),IF(F86="IKT",L86+M86,39)))</f>
        <v/>
      </c>
      <c r="P86" s="38"/>
      <c r="Q86" s="16"/>
      <c r="R86" s="16"/>
    </row>
    <row r="87" spans="2:18" s="15" customFormat="1">
      <c r="B87" s="38"/>
      <c r="C87" s="38"/>
      <c r="D87" s="38"/>
      <c r="E87" s="38"/>
      <c r="F87" s="38"/>
      <c r="G87" s="41"/>
      <c r="H87" s="41"/>
      <c r="I87" s="37"/>
      <c r="J87" s="42"/>
      <c r="K87" s="40"/>
      <c r="L87" s="48">
        <f t="shared" ref="L87:L150" si="6">(J87*12)</f>
        <v>0</v>
      </c>
      <c r="M87" s="48">
        <f t="shared" ref="M87:M150" si="7">L87*0.32</f>
        <v>0</v>
      </c>
      <c r="N87" s="48">
        <f t="shared" ref="N87:N150" si="8">(L87+M87)*0.15</f>
        <v>0</v>
      </c>
      <c r="O87" s="48" t="str">
        <f t="shared" si="5"/>
        <v/>
      </c>
      <c r="P87" s="38"/>
      <c r="Q87" s="16"/>
      <c r="R87" s="16"/>
    </row>
    <row r="88" spans="2:18" s="15" customFormat="1">
      <c r="B88" s="38"/>
      <c r="C88" s="38"/>
      <c r="D88" s="38"/>
      <c r="E88" s="38"/>
      <c r="F88" s="38"/>
      <c r="G88" s="41"/>
      <c r="H88" s="41"/>
      <c r="I88" s="37"/>
      <c r="J88" s="42"/>
      <c r="K88" s="40"/>
      <c r="L88" s="48">
        <f t="shared" si="6"/>
        <v>0</v>
      </c>
      <c r="M88" s="48">
        <f t="shared" si="7"/>
        <v>0</v>
      </c>
      <c r="N88" s="48">
        <f t="shared" si="8"/>
        <v>0</v>
      </c>
      <c r="O88" s="48" t="str">
        <f t="shared" si="5"/>
        <v/>
      </c>
      <c r="P88" s="38"/>
      <c r="Q88" s="16"/>
      <c r="R88" s="16"/>
    </row>
    <row r="89" spans="2:18" s="15" customFormat="1">
      <c r="B89" s="38"/>
      <c r="C89" s="38"/>
      <c r="D89" s="38"/>
      <c r="E89" s="38"/>
      <c r="F89" s="38"/>
      <c r="G89" s="41"/>
      <c r="H89" s="41"/>
      <c r="I89" s="37"/>
      <c r="J89" s="42"/>
      <c r="K89" s="40"/>
      <c r="L89" s="48">
        <f t="shared" si="6"/>
        <v>0</v>
      </c>
      <c r="M89" s="48">
        <f t="shared" si="7"/>
        <v>0</v>
      </c>
      <c r="N89" s="48">
        <f t="shared" si="8"/>
        <v>0</v>
      </c>
      <c r="O89" s="48" t="str">
        <f t="shared" si="5"/>
        <v/>
      </c>
      <c r="P89" s="38"/>
      <c r="Q89" s="16"/>
      <c r="R89" s="16"/>
    </row>
    <row r="90" spans="2:18" s="15" customFormat="1">
      <c r="B90" s="38"/>
      <c r="C90" s="38"/>
      <c r="D90" s="38"/>
      <c r="E90" s="38"/>
      <c r="F90" s="38"/>
      <c r="G90" s="41"/>
      <c r="H90" s="41"/>
      <c r="I90" s="37"/>
      <c r="J90" s="42"/>
      <c r="K90" s="40"/>
      <c r="L90" s="48">
        <f t="shared" si="6"/>
        <v>0</v>
      </c>
      <c r="M90" s="48">
        <f t="shared" si="7"/>
        <v>0</v>
      </c>
      <c r="N90" s="48">
        <f t="shared" si="8"/>
        <v>0</v>
      </c>
      <c r="O90" s="48" t="str">
        <f t="shared" si="5"/>
        <v/>
      </c>
      <c r="P90" s="38"/>
      <c r="Q90" s="16"/>
      <c r="R90" s="16"/>
    </row>
    <row r="91" spans="2:18" s="15" customFormat="1">
      <c r="B91" s="38"/>
      <c r="C91" s="38"/>
      <c r="D91" s="38"/>
      <c r="E91" s="38"/>
      <c r="F91" s="38"/>
      <c r="G91" s="41"/>
      <c r="H91" s="41"/>
      <c r="I91" s="37"/>
      <c r="J91" s="42"/>
      <c r="K91" s="40"/>
      <c r="L91" s="48">
        <f t="shared" si="6"/>
        <v>0</v>
      </c>
      <c r="M91" s="48">
        <f t="shared" si="7"/>
        <v>0</v>
      </c>
      <c r="N91" s="48">
        <f t="shared" si="8"/>
        <v>0</v>
      </c>
      <c r="O91" s="48" t="str">
        <f t="shared" si="5"/>
        <v/>
      </c>
      <c r="P91" s="38"/>
      <c r="Q91" s="16"/>
      <c r="R91" s="16"/>
    </row>
    <row r="92" spans="2:18" s="15" customFormat="1">
      <c r="B92" s="38"/>
      <c r="C92" s="38"/>
      <c r="D92" s="38"/>
      <c r="E92" s="38"/>
      <c r="F92" s="38"/>
      <c r="G92" s="41"/>
      <c r="H92" s="41"/>
      <c r="I92" s="37"/>
      <c r="J92" s="42"/>
      <c r="K92" s="40"/>
      <c r="L92" s="48">
        <f t="shared" si="6"/>
        <v>0</v>
      </c>
      <c r="M92" s="48">
        <f t="shared" si="7"/>
        <v>0</v>
      </c>
      <c r="N92" s="48">
        <f t="shared" si="8"/>
        <v>0</v>
      </c>
      <c r="O92" s="48" t="str">
        <f t="shared" si="5"/>
        <v/>
      </c>
      <c r="P92" s="38"/>
      <c r="Q92" s="16"/>
      <c r="R92" s="16"/>
    </row>
    <row r="93" spans="2:18" s="15" customFormat="1">
      <c r="B93" s="38"/>
      <c r="C93" s="38"/>
      <c r="D93" s="38"/>
      <c r="E93" s="38"/>
      <c r="F93" s="38"/>
      <c r="G93" s="41"/>
      <c r="H93" s="41"/>
      <c r="I93" s="37"/>
      <c r="J93" s="42"/>
      <c r="K93" s="40"/>
      <c r="L93" s="48">
        <f t="shared" si="6"/>
        <v>0</v>
      </c>
      <c r="M93" s="48">
        <f t="shared" si="7"/>
        <v>0</v>
      </c>
      <c r="N93" s="48">
        <f t="shared" si="8"/>
        <v>0</v>
      </c>
      <c r="O93" s="48" t="str">
        <f t="shared" si="5"/>
        <v/>
      </c>
      <c r="P93" s="38"/>
      <c r="Q93" s="16"/>
      <c r="R93" s="16"/>
    </row>
    <row r="94" spans="2:18" s="15" customFormat="1">
      <c r="B94" s="38"/>
      <c r="C94" s="38"/>
      <c r="D94" s="38"/>
      <c r="E94" s="38"/>
      <c r="F94" s="38"/>
      <c r="G94" s="41"/>
      <c r="H94" s="41"/>
      <c r="I94" s="37"/>
      <c r="J94" s="42"/>
      <c r="K94" s="40"/>
      <c r="L94" s="48">
        <f t="shared" si="6"/>
        <v>0</v>
      </c>
      <c r="M94" s="48">
        <f t="shared" si="7"/>
        <v>0</v>
      </c>
      <c r="N94" s="48">
        <f t="shared" si="8"/>
        <v>0</v>
      </c>
      <c r="O94" s="48" t="str">
        <f t="shared" si="5"/>
        <v/>
      </c>
      <c r="P94" s="38"/>
      <c r="Q94" s="16"/>
      <c r="R94" s="16"/>
    </row>
    <row r="95" spans="2:18" s="15" customFormat="1">
      <c r="B95" s="38"/>
      <c r="C95" s="38"/>
      <c r="D95" s="38"/>
      <c r="E95" s="38"/>
      <c r="F95" s="38"/>
      <c r="G95" s="41"/>
      <c r="H95" s="41"/>
      <c r="I95" s="37"/>
      <c r="J95" s="42"/>
      <c r="K95" s="40"/>
      <c r="L95" s="48">
        <f t="shared" si="6"/>
        <v>0</v>
      </c>
      <c r="M95" s="48">
        <f t="shared" si="7"/>
        <v>0</v>
      </c>
      <c r="N95" s="48">
        <f t="shared" si="8"/>
        <v>0</v>
      </c>
      <c r="O95" s="48" t="str">
        <f t="shared" si="5"/>
        <v/>
      </c>
      <c r="P95" s="38"/>
      <c r="Q95" s="16"/>
      <c r="R95" s="16"/>
    </row>
    <row r="96" spans="2:18" s="15" customFormat="1">
      <c r="B96" s="38"/>
      <c r="C96" s="38"/>
      <c r="D96" s="38"/>
      <c r="E96" s="38"/>
      <c r="F96" s="38"/>
      <c r="G96" s="41"/>
      <c r="H96" s="41"/>
      <c r="I96" s="37"/>
      <c r="J96" s="42"/>
      <c r="K96" s="40"/>
      <c r="L96" s="48">
        <f t="shared" si="6"/>
        <v>0</v>
      </c>
      <c r="M96" s="48">
        <f t="shared" si="7"/>
        <v>0</v>
      </c>
      <c r="N96" s="48">
        <f t="shared" si="8"/>
        <v>0</v>
      </c>
      <c r="O96" s="48" t="str">
        <f t="shared" si="5"/>
        <v/>
      </c>
      <c r="P96" s="38"/>
      <c r="Q96" s="16"/>
      <c r="R96" s="16"/>
    </row>
    <row r="97" spans="2:18" s="15" customFormat="1">
      <c r="B97" s="38"/>
      <c r="C97" s="38"/>
      <c r="D97" s="38"/>
      <c r="E97" s="38"/>
      <c r="F97" s="38"/>
      <c r="G97" s="41"/>
      <c r="H97" s="41"/>
      <c r="I97" s="37"/>
      <c r="J97" s="42"/>
      <c r="K97" s="40"/>
      <c r="L97" s="48">
        <f t="shared" si="6"/>
        <v>0</v>
      </c>
      <c r="M97" s="48">
        <f t="shared" si="7"/>
        <v>0</v>
      </c>
      <c r="N97" s="48">
        <f t="shared" si="8"/>
        <v>0</v>
      </c>
      <c r="O97" s="48" t="str">
        <f t="shared" si="5"/>
        <v/>
      </c>
      <c r="P97" s="38"/>
      <c r="Q97" s="16"/>
      <c r="R97" s="16"/>
    </row>
    <row r="98" spans="2:18" s="15" customFormat="1">
      <c r="B98" s="38"/>
      <c r="C98" s="38"/>
      <c r="D98" s="38"/>
      <c r="E98" s="38"/>
      <c r="F98" s="38"/>
      <c r="G98" s="41"/>
      <c r="H98" s="41"/>
      <c r="I98" s="37"/>
      <c r="J98" s="42"/>
      <c r="K98" s="40"/>
      <c r="L98" s="48">
        <f t="shared" si="6"/>
        <v>0</v>
      </c>
      <c r="M98" s="48">
        <f t="shared" si="7"/>
        <v>0</v>
      </c>
      <c r="N98" s="48">
        <f t="shared" si="8"/>
        <v>0</v>
      </c>
      <c r="O98" s="48" t="str">
        <f t="shared" si="5"/>
        <v/>
      </c>
      <c r="P98" s="38"/>
      <c r="Q98" s="16"/>
      <c r="R98" s="16"/>
    </row>
    <row r="99" spans="2:18" s="15" customFormat="1">
      <c r="B99" s="38"/>
      <c r="C99" s="38"/>
      <c r="D99" s="38"/>
      <c r="E99" s="38"/>
      <c r="F99" s="38"/>
      <c r="G99" s="41"/>
      <c r="H99" s="41"/>
      <c r="I99" s="37"/>
      <c r="J99" s="42"/>
      <c r="K99" s="40"/>
      <c r="L99" s="48">
        <f t="shared" si="6"/>
        <v>0</v>
      </c>
      <c r="M99" s="48">
        <f t="shared" si="7"/>
        <v>0</v>
      </c>
      <c r="N99" s="48">
        <f t="shared" si="8"/>
        <v>0</v>
      </c>
      <c r="O99" s="48" t="str">
        <f t="shared" si="5"/>
        <v/>
      </c>
      <c r="P99" s="38"/>
      <c r="Q99" s="16"/>
      <c r="R99" s="16"/>
    </row>
    <row r="100" spans="2:18" s="15" customFormat="1">
      <c r="B100" s="38"/>
      <c r="C100" s="38"/>
      <c r="D100" s="38"/>
      <c r="E100" s="38"/>
      <c r="F100" s="38"/>
      <c r="G100" s="41"/>
      <c r="H100" s="41"/>
      <c r="I100" s="37"/>
      <c r="J100" s="42"/>
      <c r="K100" s="40"/>
      <c r="L100" s="48">
        <f t="shared" si="6"/>
        <v>0</v>
      </c>
      <c r="M100" s="48">
        <f t="shared" si="7"/>
        <v>0</v>
      </c>
      <c r="N100" s="48">
        <f t="shared" si="8"/>
        <v>0</v>
      </c>
      <c r="O100" s="48" t="str">
        <f t="shared" si="5"/>
        <v/>
      </c>
      <c r="P100" s="38"/>
      <c r="Q100" s="16"/>
      <c r="R100" s="16"/>
    </row>
    <row r="101" spans="2:18" s="15" customFormat="1">
      <c r="B101" s="38"/>
      <c r="C101" s="38"/>
      <c r="D101" s="38"/>
      <c r="E101" s="38"/>
      <c r="F101" s="38"/>
      <c r="G101" s="41"/>
      <c r="H101" s="41"/>
      <c r="I101" s="37"/>
      <c r="J101" s="42"/>
      <c r="K101" s="40"/>
      <c r="L101" s="48">
        <f t="shared" si="6"/>
        <v>0</v>
      </c>
      <c r="M101" s="48">
        <f t="shared" si="7"/>
        <v>0</v>
      </c>
      <c r="N101" s="48">
        <f t="shared" si="8"/>
        <v>0</v>
      </c>
      <c r="O101" s="48" t="str">
        <f t="shared" si="5"/>
        <v/>
      </c>
      <c r="P101" s="38"/>
      <c r="Q101" s="16"/>
      <c r="R101" s="16"/>
    </row>
    <row r="102" spans="2:18" s="15" customFormat="1">
      <c r="B102" s="38"/>
      <c r="C102" s="38"/>
      <c r="D102" s="38"/>
      <c r="E102" s="38"/>
      <c r="F102" s="38"/>
      <c r="G102" s="41"/>
      <c r="H102" s="41"/>
      <c r="I102" s="37"/>
      <c r="J102" s="42"/>
      <c r="K102" s="40"/>
      <c r="L102" s="48">
        <f t="shared" si="6"/>
        <v>0</v>
      </c>
      <c r="M102" s="48">
        <f t="shared" si="7"/>
        <v>0</v>
      </c>
      <c r="N102" s="48">
        <f t="shared" si="8"/>
        <v>0</v>
      </c>
      <c r="O102" s="48" t="str">
        <f t="shared" si="5"/>
        <v/>
      </c>
      <c r="P102" s="38"/>
      <c r="Q102" s="16"/>
      <c r="R102" s="16"/>
    </row>
    <row r="103" spans="2:18" s="15" customFormat="1">
      <c r="B103" s="38"/>
      <c r="C103" s="38"/>
      <c r="D103" s="38"/>
      <c r="E103" s="38"/>
      <c r="F103" s="38"/>
      <c r="G103" s="41"/>
      <c r="H103" s="41"/>
      <c r="I103" s="37"/>
      <c r="J103" s="42"/>
      <c r="K103" s="40"/>
      <c r="L103" s="48">
        <f t="shared" si="6"/>
        <v>0</v>
      </c>
      <c r="M103" s="48">
        <f t="shared" si="7"/>
        <v>0</v>
      </c>
      <c r="N103" s="48">
        <f t="shared" si="8"/>
        <v>0</v>
      </c>
      <c r="O103" s="48" t="str">
        <f t="shared" si="5"/>
        <v/>
      </c>
      <c r="P103" s="38"/>
      <c r="Q103" s="16"/>
      <c r="R103" s="16"/>
    </row>
    <row r="104" spans="2:18" s="15" customFormat="1">
      <c r="B104" s="38"/>
      <c r="C104" s="38"/>
      <c r="D104" s="38"/>
      <c r="E104" s="38"/>
      <c r="F104" s="38"/>
      <c r="G104" s="41"/>
      <c r="H104" s="41"/>
      <c r="I104" s="37"/>
      <c r="J104" s="42"/>
      <c r="K104" s="40"/>
      <c r="L104" s="48">
        <f t="shared" si="6"/>
        <v>0</v>
      </c>
      <c r="M104" s="48">
        <f t="shared" si="7"/>
        <v>0</v>
      </c>
      <c r="N104" s="48">
        <f t="shared" si="8"/>
        <v>0</v>
      </c>
      <c r="O104" s="48" t="str">
        <f t="shared" si="5"/>
        <v/>
      </c>
      <c r="P104" s="38"/>
      <c r="Q104" s="16"/>
      <c r="R104" s="16"/>
    </row>
    <row r="105" spans="2:18" s="15" customFormat="1">
      <c r="B105" s="38"/>
      <c r="C105" s="38"/>
      <c r="D105" s="38"/>
      <c r="E105" s="38"/>
      <c r="F105" s="38"/>
      <c r="G105" s="41"/>
      <c r="H105" s="41"/>
      <c r="I105" s="37"/>
      <c r="J105" s="42"/>
      <c r="K105" s="40"/>
      <c r="L105" s="48">
        <f t="shared" si="6"/>
        <v>0</v>
      </c>
      <c r="M105" s="48">
        <f t="shared" si="7"/>
        <v>0</v>
      </c>
      <c r="N105" s="48">
        <f t="shared" si="8"/>
        <v>0</v>
      </c>
      <c r="O105" s="48" t="str">
        <f t="shared" si="5"/>
        <v/>
      </c>
      <c r="P105" s="38"/>
      <c r="Q105" s="16"/>
      <c r="R105" s="16"/>
    </row>
    <row r="106" spans="2:18" s="15" customFormat="1">
      <c r="B106" s="38"/>
      <c r="C106" s="38"/>
      <c r="D106" s="38"/>
      <c r="E106" s="38"/>
      <c r="F106" s="38"/>
      <c r="G106" s="41"/>
      <c r="H106" s="41"/>
      <c r="I106" s="37"/>
      <c r="J106" s="42"/>
      <c r="K106" s="40"/>
      <c r="L106" s="48">
        <f t="shared" si="6"/>
        <v>0</v>
      </c>
      <c r="M106" s="48">
        <f t="shared" si="7"/>
        <v>0</v>
      </c>
      <c r="N106" s="48">
        <f t="shared" si="8"/>
        <v>0</v>
      </c>
      <c r="O106" s="48" t="str">
        <f t="shared" si="5"/>
        <v/>
      </c>
      <c r="P106" s="38"/>
      <c r="Q106" s="16"/>
      <c r="R106" s="16"/>
    </row>
    <row r="107" spans="2:18" s="15" customFormat="1">
      <c r="B107" s="38"/>
      <c r="C107" s="38"/>
      <c r="D107" s="38"/>
      <c r="E107" s="38"/>
      <c r="F107" s="38"/>
      <c r="G107" s="41"/>
      <c r="H107" s="41"/>
      <c r="I107" s="37"/>
      <c r="J107" s="42"/>
      <c r="K107" s="40"/>
      <c r="L107" s="48">
        <f t="shared" si="6"/>
        <v>0</v>
      </c>
      <c r="M107" s="48">
        <f t="shared" si="7"/>
        <v>0</v>
      </c>
      <c r="N107" s="48">
        <f t="shared" si="8"/>
        <v>0</v>
      </c>
      <c r="O107" s="48" t="str">
        <f t="shared" si="5"/>
        <v/>
      </c>
      <c r="P107" s="38"/>
      <c r="Q107" s="16"/>
      <c r="R107" s="16"/>
    </row>
    <row r="108" spans="2:18" s="15" customFormat="1">
      <c r="B108" s="38"/>
      <c r="C108" s="38"/>
      <c r="D108" s="38"/>
      <c r="E108" s="38"/>
      <c r="F108" s="38"/>
      <c r="G108" s="41"/>
      <c r="H108" s="41"/>
      <c r="I108" s="37"/>
      <c r="J108" s="42"/>
      <c r="K108" s="40"/>
      <c r="L108" s="48">
        <f t="shared" si="6"/>
        <v>0</v>
      </c>
      <c r="M108" s="48">
        <f t="shared" si="7"/>
        <v>0</v>
      </c>
      <c r="N108" s="48">
        <f t="shared" si="8"/>
        <v>0</v>
      </c>
      <c r="O108" s="48" t="str">
        <f t="shared" si="5"/>
        <v/>
      </c>
      <c r="P108" s="38"/>
      <c r="Q108" s="16"/>
      <c r="R108" s="16"/>
    </row>
    <row r="109" spans="2:18" s="15" customFormat="1">
      <c r="B109" s="38"/>
      <c r="C109" s="38"/>
      <c r="D109" s="38"/>
      <c r="E109" s="38"/>
      <c r="F109" s="38"/>
      <c r="G109" s="41"/>
      <c r="H109" s="41"/>
      <c r="I109" s="37"/>
      <c r="J109" s="42"/>
      <c r="K109" s="40"/>
      <c r="L109" s="48">
        <f t="shared" si="6"/>
        <v>0</v>
      </c>
      <c r="M109" s="48">
        <f t="shared" si="7"/>
        <v>0</v>
      </c>
      <c r="N109" s="48">
        <f t="shared" si="8"/>
        <v>0</v>
      </c>
      <c r="O109" s="48" t="str">
        <f t="shared" si="5"/>
        <v/>
      </c>
      <c r="P109" s="38"/>
      <c r="Q109" s="16"/>
      <c r="R109" s="16"/>
    </row>
    <row r="110" spans="2:18" s="15" customFormat="1">
      <c r="B110" s="38"/>
      <c r="C110" s="38"/>
      <c r="D110" s="38"/>
      <c r="E110" s="38"/>
      <c r="F110" s="38"/>
      <c r="G110" s="41"/>
      <c r="H110" s="41"/>
      <c r="I110" s="37"/>
      <c r="J110" s="42"/>
      <c r="K110" s="40"/>
      <c r="L110" s="48">
        <f t="shared" si="6"/>
        <v>0</v>
      </c>
      <c r="M110" s="48">
        <f t="shared" si="7"/>
        <v>0</v>
      </c>
      <c r="N110" s="48">
        <f t="shared" si="8"/>
        <v>0</v>
      </c>
      <c r="O110" s="48" t="str">
        <f t="shared" si="5"/>
        <v/>
      </c>
      <c r="P110" s="38"/>
      <c r="Q110" s="16"/>
      <c r="R110" s="16"/>
    </row>
    <row r="111" spans="2:18" s="15" customFormat="1">
      <c r="B111" s="38"/>
      <c r="C111" s="38"/>
      <c r="D111" s="38"/>
      <c r="E111" s="38"/>
      <c r="F111" s="38"/>
      <c r="G111" s="41"/>
      <c r="H111" s="41"/>
      <c r="I111" s="37"/>
      <c r="J111" s="42"/>
      <c r="K111" s="40"/>
      <c r="L111" s="48">
        <f t="shared" si="6"/>
        <v>0</v>
      </c>
      <c r="M111" s="48">
        <f t="shared" si="7"/>
        <v>0</v>
      </c>
      <c r="N111" s="48">
        <f t="shared" si="8"/>
        <v>0</v>
      </c>
      <c r="O111" s="48" t="str">
        <f t="shared" si="5"/>
        <v/>
      </c>
      <c r="P111" s="38"/>
      <c r="Q111" s="16"/>
      <c r="R111" s="16"/>
    </row>
    <row r="112" spans="2:18" s="15" customFormat="1">
      <c r="B112" s="38"/>
      <c r="C112" s="38"/>
      <c r="D112" s="38"/>
      <c r="E112" s="38"/>
      <c r="F112" s="38"/>
      <c r="G112" s="41"/>
      <c r="H112" s="41"/>
      <c r="I112" s="37"/>
      <c r="J112" s="42"/>
      <c r="K112" s="40"/>
      <c r="L112" s="48">
        <f t="shared" si="6"/>
        <v>0</v>
      </c>
      <c r="M112" s="48">
        <f t="shared" si="7"/>
        <v>0</v>
      </c>
      <c r="N112" s="48">
        <f t="shared" si="8"/>
        <v>0</v>
      </c>
      <c r="O112" s="48" t="str">
        <f t="shared" si="5"/>
        <v/>
      </c>
      <c r="P112" s="38"/>
      <c r="Q112" s="16"/>
      <c r="R112" s="16"/>
    </row>
    <row r="113" spans="2:18" s="15" customFormat="1">
      <c r="B113" s="38"/>
      <c r="C113" s="38"/>
      <c r="D113" s="38"/>
      <c r="E113" s="38"/>
      <c r="F113" s="38"/>
      <c r="G113" s="41"/>
      <c r="H113" s="41"/>
      <c r="I113" s="37"/>
      <c r="J113" s="42"/>
      <c r="K113" s="40"/>
      <c r="L113" s="48">
        <f t="shared" si="6"/>
        <v>0</v>
      </c>
      <c r="M113" s="48">
        <f t="shared" si="7"/>
        <v>0</v>
      </c>
      <c r="N113" s="48">
        <f t="shared" si="8"/>
        <v>0</v>
      </c>
      <c r="O113" s="48" t="str">
        <f t="shared" si="5"/>
        <v/>
      </c>
      <c r="P113" s="38"/>
      <c r="Q113" s="16"/>
      <c r="R113" s="16"/>
    </row>
    <row r="114" spans="2:18" s="15" customFormat="1">
      <c r="B114" s="38"/>
      <c r="C114" s="38"/>
      <c r="D114" s="38"/>
      <c r="E114" s="38"/>
      <c r="F114" s="38"/>
      <c r="G114" s="41"/>
      <c r="H114" s="41"/>
      <c r="I114" s="37"/>
      <c r="J114" s="42"/>
      <c r="K114" s="40"/>
      <c r="L114" s="48">
        <f t="shared" si="6"/>
        <v>0</v>
      </c>
      <c r="M114" s="48">
        <f t="shared" si="7"/>
        <v>0</v>
      </c>
      <c r="N114" s="48">
        <f t="shared" si="8"/>
        <v>0</v>
      </c>
      <c r="O114" s="48" t="str">
        <f t="shared" si="5"/>
        <v/>
      </c>
      <c r="P114" s="38"/>
      <c r="Q114" s="16"/>
      <c r="R114" s="16"/>
    </row>
    <row r="115" spans="2:18" s="15" customFormat="1">
      <c r="B115" s="38"/>
      <c r="C115" s="38"/>
      <c r="D115" s="38"/>
      <c r="E115" s="38"/>
      <c r="F115" s="38"/>
      <c r="G115" s="41"/>
      <c r="H115" s="41"/>
      <c r="I115" s="37"/>
      <c r="J115" s="42"/>
      <c r="K115" s="40"/>
      <c r="L115" s="48">
        <f t="shared" si="6"/>
        <v>0</v>
      </c>
      <c r="M115" s="48">
        <f t="shared" si="7"/>
        <v>0</v>
      </c>
      <c r="N115" s="48">
        <f t="shared" si="8"/>
        <v>0</v>
      </c>
      <c r="O115" s="48" t="str">
        <f t="shared" si="5"/>
        <v/>
      </c>
      <c r="P115" s="38"/>
      <c r="Q115" s="16"/>
      <c r="R115" s="16"/>
    </row>
    <row r="116" spans="2:18" s="15" customFormat="1">
      <c r="B116" s="38"/>
      <c r="C116" s="38"/>
      <c r="D116" s="38"/>
      <c r="E116" s="38"/>
      <c r="F116" s="38"/>
      <c r="G116" s="41"/>
      <c r="H116" s="41"/>
      <c r="I116" s="37"/>
      <c r="J116" s="42"/>
      <c r="K116" s="40"/>
      <c r="L116" s="48">
        <f t="shared" si="6"/>
        <v>0</v>
      </c>
      <c r="M116" s="48">
        <f t="shared" si="7"/>
        <v>0</v>
      </c>
      <c r="N116" s="48">
        <f t="shared" si="8"/>
        <v>0</v>
      </c>
      <c r="O116" s="48" t="str">
        <f t="shared" si="5"/>
        <v/>
      </c>
      <c r="P116" s="38"/>
      <c r="Q116" s="16"/>
      <c r="R116" s="16"/>
    </row>
    <row r="117" spans="2:18" s="15" customFormat="1">
      <c r="B117" s="38"/>
      <c r="C117" s="38"/>
      <c r="D117" s="38"/>
      <c r="E117" s="38"/>
      <c r="F117" s="38"/>
      <c r="G117" s="41"/>
      <c r="H117" s="41"/>
      <c r="I117" s="37"/>
      <c r="J117" s="42"/>
      <c r="K117" s="40"/>
      <c r="L117" s="48">
        <f t="shared" si="6"/>
        <v>0</v>
      </c>
      <c r="M117" s="48">
        <f t="shared" si="7"/>
        <v>0</v>
      </c>
      <c r="N117" s="48">
        <f t="shared" si="8"/>
        <v>0</v>
      </c>
      <c r="O117" s="48" t="str">
        <f t="shared" si="5"/>
        <v/>
      </c>
      <c r="P117" s="38"/>
      <c r="Q117" s="16"/>
      <c r="R117" s="16"/>
    </row>
    <row r="118" spans="2:18" s="15" customFormat="1">
      <c r="B118" s="38"/>
      <c r="C118" s="38"/>
      <c r="D118" s="38"/>
      <c r="E118" s="38"/>
      <c r="F118" s="38"/>
      <c r="G118" s="41"/>
      <c r="H118" s="41"/>
      <c r="I118" s="37"/>
      <c r="J118" s="42"/>
      <c r="K118" s="40"/>
      <c r="L118" s="48">
        <f t="shared" si="6"/>
        <v>0</v>
      </c>
      <c r="M118" s="48">
        <f t="shared" si="7"/>
        <v>0</v>
      </c>
      <c r="N118" s="48">
        <f t="shared" si="8"/>
        <v>0</v>
      </c>
      <c r="O118" s="48" t="str">
        <f t="shared" si="5"/>
        <v/>
      </c>
      <c r="P118" s="38"/>
      <c r="Q118" s="16"/>
      <c r="R118" s="16"/>
    </row>
    <row r="119" spans="2:18" s="15" customFormat="1">
      <c r="B119" s="38"/>
      <c r="C119" s="38"/>
      <c r="D119" s="38"/>
      <c r="E119" s="38"/>
      <c r="F119" s="38"/>
      <c r="G119" s="41"/>
      <c r="H119" s="41"/>
      <c r="I119" s="37"/>
      <c r="J119" s="42"/>
      <c r="K119" s="40"/>
      <c r="L119" s="48">
        <f t="shared" si="6"/>
        <v>0</v>
      </c>
      <c r="M119" s="48">
        <f t="shared" si="7"/>
        <v>0</v>
      </c>
      <c r="N119" s="48">
        <f t="shared" si="8"/>
        <v>0</v>
      </c>
      <c r="O119" s="48" t="str">
        <f t="shared" si="5"/>
        <v/>
      </c>
      <c r="P119" s="38"/>
      <c r="Q119" s="16"/>
      <c r="R119" s="16"/>
    </row>
    <row r="120" spans="2:18" s="15" customFormat="1">
      <c r="B120" s="38"/>
      <c r="C120" s="38"/>
      <c r="D120" s="38"/>
      <c r="E120" s="38"/>
      <c r="F120" s="38"/>
      <c r="G120" s="41"/>
      <c r="H120" s="41"/>
      <c r="I120" s="37"/>
      <c r="J120" s="42"/>
      <c r="K120" s="40"/>
      <c r="L120" s="48">
        <f t="shared" si="6"/>
        <v>0</v>
      </c>
      <c r="M120" s="48">
        <f t="shared" si="7"/>
        <v>0</v>
      </c>
      <c r="N120" s="48">
        <f t="shared" si="8"/>
        <v>0</v>
      </c>
      <c r="O120" s="48" t="str">
        <f t="shared" si="5"/>
        <v/>
      </c>
      <c r="P120" s="38"/>
      <c r="Q120" s="16"/>
      <c r="R120" s="16"/>
    </row>
    <row r="121" spans="2:18" s="15" customFormat="1">
      <c r="B121" s="38"/>
      <c r="C121" s="38"/>
      <c r="D121" s="38"/>
      <c r="E121" s="38"/>
      <c r="F121" s="38"/>
      <c r="G121" s="41"/>
      <c r="H121" s="41"/>
      <c r="I121" s="37"/>
      <c r="J121" s="42"/>
      <c r="K121" s="40"/>
      <c r="L121" s="48">
        <f t="shared" si="6"/>
        <v>0</v>
      </c>
      <c r="M121" s="48">
        <f t="shared" si="7"/>
        <v>0</v>
      </c>
      <c r="N121" s="48">
        <f t="shared" si="8"/>
        <v>0</v>
      </c>
      <c r="O121" s="48" t="str">
        <f t="shared" si="5"/>
        <v/>
      </c>
      <c r="P121" s="38"/>
      <c r="Q121" s="16"/>
      <c r="R121" s="16"/>
    </row>
    <row r="122" spans="2:18" s="15" customFormat="1">
      <c r="B122" s="38"/>
      <c r="C122" s="38"/>
      <c r="D122" s="38"/>
      <c r="E122" s="38"/>
      <c r="F122" s="38"/>
      <c r="G122" s="41"/>
      <c r="H122" s="41"/>
      <c r="I122" s="37"/>
      <c r="J122" s="42"/>
      <c r="K122" s="40"/>
      <c r="L122" s="48">
        <f t="shared" si="6"/>
        <v>0</v>
      </c>
      <c r="M122" s="48">
        <f t="shared" si="7"/>
        <v>0</v>
      </c>
      <c r="N122" s="48">
        <f t="shared" si="8"/>
        <v>0</v>
      </c>
      <c r="O122" s="48" t="str">
        <f t="shared" si="5"/>
        <v/>
      </c>
      <c r="P122" s="38"/>
      <c r="Q122" s="16"/>
      <c r="R122" s="16"/>
    </row>
    <row r="123" spans="2:18" s="15" customFormat="1">
      <c r="B123" s="38"/>
      <c r="C123" s="38"/>
      <c r="D123" s="38"/>
      <c r="E123" s="38"/>
      <c r="F123" s="38"/>
      <c r="G123" s="41"/>
      <c r="H123" s="41"/>
      <c r="I123" s="37"/>
      <c r="J123" s="42"/>
      <c r="K123" s="40"/>
      <c r="L123" s="48">
        <f t="shared" si="6"/>
        <v>0</v>
      </c>
      <c r="M123" s="48">
        <f t="shared" si="7"/>
        <v>0</v>
      </c>
      <c r="N123" s="48">
        <f t="shared" si="8"/>
        <v>0</v>
      </c>
      <c r="O123" s="48" t="str">
        <f t="shared" si="5"/>
        <v/>
      </c>
      <c r="P123" s="38"/>
      <c r="Q123" s="16"/>
      <c r="R123" s="16"/>
    </row>
    <row r="124" spans="2:18" s="15" customFormat="1">
      <c r="B124" s="38"/>
      <c r="C124" s="38"/>
      <c r="D124" s="38"/>
      <c r="E124" s="38"/>
      <c r="F124" s="38"/>
      <c r="G124" s="41"/>
      <c r="H124" s="41"/>
      <c r="I124" s="37"/>
      <c r="J124" s="42"/>
      <c r="K124" s="40"/>
      <c r="L124" s="48">
        <f t="shared" si="6"/>
        <v>0</v>
      </c>
      <c r="M124" s="48">
        <f t="shared" si="7"/>
        <v>0</v>
      </c>
      <c r="N124" s="48">
        <f t="shared" si="8"/>
        <v>0</v>
      </c>
      <c r="O124" s="48" t="str">
        <f t="shared" si="5"/>
        <v/>
      </c>
      <c r="P124" s="38"/>
      <c r="Q124" s="16"/>
      <c r="R124" s="16"/>
    </row>
    <row r="125" spans="2:18" s="15" customFormat="1">
      <c r="B125" s="38"/>
      <c r="C125" s="38"/>
      <c r="D125" s="38"/>
      <c r="E125" s="38"/>
      <c r="F125" s="38"/>
      <c r="G125" s="41"/>
      <c r="H125" s="41"/>
      <c r="I125" s="37"/>
      <c r="J125" s="42"/>
      <c r="K125" s="40"/>
      <c r="L125" s="48">
        <f t="shared" si="6"/>
        <v>0</v>
      </c>
      <c r="M125" s="48">
        <f t="shared" si="7"/>
        <v>0</v>
      </c>
      <c r="N125" s="48">
        <f t="shared" si="8"/>
        <v>0</v>
      </c>
      <c r="O125" s="48" t="str">
        <f t="shared" si="5"/>
        <v/>
      </c>
      <c r="P125" s="38"/>
      <c r="Q125" s="16"/>
      <c r="R125" s="16"/>
    </row>
    <row r="126" spans="2:18" s="15" customFormat="1">
      <c r="B126" s="38"/>
      <c r="C126" s="38"/>
      <c r="D126" s="38"/>
      <c r="E126" s="38"/>
      <c r="F126" s="38"/>
      <c r="G126" s="41"/>
      <c r="H126" s="41"/>
      <c r="I126" s="37"/>
      <c r="J126" s="42"/>
      <c r="K126" s="40"/>
      <c r="L126" s="48">
        <f t="shared" si="6"/>
        <v>0</v>
      </c>
      <c r="M126" s="48">
        <f t="shared" si="7"/>
        <v>0</v>
      </c>
      <c r="N126" s="48">
        <f t="shared" si="8"/>
        <v>0</v>
      </c>
      <c r="O126" s="48" t="str">
        <f t="shared" si="5"/>
        <v/>
      </c>
      <c r="P126" s="38"/>
      <c r="Q126" s="16"/>
      <c r="R126" s="16"/>
    </row>
    <row r="127" spans="2:18" s="15" customFormat="1">
      <c r="B127" s="38"/>
      <c r="C127" s="38"/>
      <c r="D127" s="38"/>
      <c r="E127" s="38"/>
      <c r="F127" s="38"/>
      <c r="G127" s="41"/>
      <c r="H127" s="41"/>
      <c r="I127" s="37"/>
      <c r="J127" s="42"/>
      <c r="K127" s="40"/>
      <c r="L127" s="48">
        <f t="shared" si="6"/>
        <v>0</v>
      </c>
      <c r="M127" s="48">
        <f t="shared" si="7"/>
        <v>0</v>
      </c>
      <c r="N127" s="48">
        <f t="shared" si="8"/>
        <v>0</v>
      </c>
      <c r="O127" s="48" t="str">
        <f t="shared" si="5"/>
        <v/>
      </c>
      <c r="P127" s="38"/>
      <c r="Q127" s="16"/>
      <c r="R127" s="16"/>
    </row>
    <row r="128" spans="2:18" s="15" customFormat="1">
      <c r="B128" s="38"/>
      <c r="C128" s="38"/>
      <c r="D128" s="38"/>
      <c r="E128" s="38"/>
      <c r="F128" s="38"/>
      <c r="G128" s="41"/>
      <c r="H128" s="41"/>
      <c r="I128" s="37"/>
      <c r="J128" s="42"/>
      <c r="K128" s="40"/>
      <c r="L128" s="48">
        <f t="shared" si="6"/>
        <v>0</v>
      </c>
      <c r="M128" s="48">
        <f t="shared" si="7"/>
        <v>0</v>
      </c>
      <c r="N128" s="48">
        <f t="shared" si="8"/>
        <v>0</v>
      </c>
      <c r="O128" s="48" t="str">
        <f t="shared" si="5"/>
        <v/>
      </c>
      <c r="P128" s="38"/>
      <c r="Q128" s="16"/>
      <c r="R128" s="16"/>
    </row>
    <row r="129" spans="2:18" s="15" customFormat="1">
      <c r="B129" s="38"/>
      <c r="C129" s="38"/>
      <c r="D129" s="38"/>
      <c r="E129" s="38"/>
      <c r="F129" s="38"/>
      <c r="G129" s="41"/>
      <c r="H129" s="41"/>
      <c r="I129" s="37"/>
      <c r="J129" s="42"/>
      <c r="K129" s="40"/>
      <c r="L129" s="48">
        <f t="shared" si="6"/>
        <v>0</v>
      </c>
      <c r="M129" s="48">
        <f t="shared" si="7"/>
        <v>0</v>
      </c>
      <c r="N129" s="48">
        <f t="shared" si="8"/>
        <v>0</v>
      </c>
      <c r="O129" s="48" t="str">
        <f t="shared" si="5"/>
        <v/>
      </c>
      <c r="P129" s="38"/>
      <c r="Q129" s="16"/>
      <c r="R129" s="16"/>
    </row>
    <row r="130" spans="2:18" s="15" customFormat="1">
      <c r="B130" s="38"/>
      <c r="C130" s="38"/>
      <c r="D130" s="38"/>
      <c r="E130" s="38"/>
      <c r="F130" s="38"/>
      <c r="G130" s="41"/>
      <c r="H130" s="41"/>
      <c r="I130" s="37"/>
      <c r="J130" s="42"/>
      <c r="K130" s="40"/>
      <c r="L130" s="48">
        <f t="shared" si="6"/>
        <v>0</v>
      </c>
      <c r="M130" s="48">
        <f t="shared" si="7"/>
        <v>0</v>
      </c>
      <c r="N130" s="48">
        <f t="shared" si="8"/>
        <v>0</v>
      </c>
      <c r="O130" s="48" t="str">
        <f t="shared" si="5"/>
        <v/>
      </c>
      <c r="P130" s="38"/>
      <c r="Q130" s="16"/>
      <c r="R130" s="16"/>
    </row>
    <row r="131" spans="2:18" s="15" customFormat="1">
      <c r="B131" s="38"/>
      <c r="C131" s="38"/>
      <c r="D131" s="38"/>
      <c r="E131" s="38"/>
      <c r="F131" s="38"/>
      <c r="G131" s="41"/>
      <c r="H131" s="41"/>
      <c r="I131" s="37"/>
      <c r="J131" s="42"/>
      <c r="K131" s="40"/>
      <c r="L131" s="48">
        <f t="shared" si="6"/>
        <v>0</v>
      </c>
      <c r="M131" s="48">
        <f t="shared" si="7"/>
        <v>0</v>
      </c>
      <c r="N131" s="48">
        <f t="shared" si="8"/>
        <v>0</v>
      </c>
      <c r="O131" s="48" t="str">
        <f t="shared" si="5"/>
        <v/>
      </c>
      <c r="P131" s="38"/>
      <c r="Q131" s="16"/>
      <c r="R131" s="16"/>
    </row>
    <row r="132" spans="2:18" s="15" customFormat="1">
      <c r="B132" s="38"/>
      <c r="C132" s="38"/>
      <c r="D132" s="38"/>
      <c r="E132" s="38"/>
      <c r="F132" s="38"/>
      <c r="G132" s="41"/>
      <c r="H132" s="41"/>
      <c r="I132" s="37"/>
      <c r="J132" s="42"/>
      <c r="K132" s="40"/>
      <c r="L132" s="48">
        <f t="shared" si="6"/>
        <v>0</v>
      </c>
      <c r="M132" s="48">
        <f t="shared" si="7"/>
        <v>0</v>
      </c>
      <c r="N132" s="48">
        <f t="shared" si="8"/>
        <v>0</v>
      </c>
      <c r="O132" s="48" t="str">
        <f t="shared" si="5"/>
        <v/>
      </c>
      <c r="P132" s="38"/>
      <c r="Q132" s="16"/>
      <c r="R132" s="16"/>
    </row>
    <row r="133" spans="2:18" s="15" customFormat="1">
      <c r="B133" s="38"/>
      <c r="C133" s="38"/>
      <c r="D133" s="38"/>
      <c r="E133" s="38"/>
      <c r="F133" s="38"/>
      <c r="G133" s="41"/>
      <c r="H133" s="41"/>
      <c r="I133" s="37"/>
      <c r="J133" s="42"/>
      <c r="K133" s="40"/>
      <c r="L133" s="48">
        <f t="shared" si="6"/>
        <v>0</v>
      </c>
      <c r="M133" s="48">
        <f t="shared" si="7"/>
        <v>0</v>
      </c>
      <c r="N133" s="48">
        <f t="shared" si="8"/>
        <v>0</v>
      </c>
      <c r="O133" s="48" t="str">
        <f t="shared" si="5"/>
        <v/>
      </c>
      <c r="P133" s="38"/>
      <c r="Q133" s="16"/>
      <c r="R133" s="16"/>
    </row>
    <row r="134" spans="2:18" s="15" customFormat="1">
      <c r="B134" s="38"/>
      <c r="C134" s="38"/>
      <c r="D134" s="38"/>
      <c r="E134" s="38"/>
      <c r="F134" s="38"/>
      <c r="G134" s="41"/>
      <c r="H134" s="41"/>
      <c r="I134" s="37"/>
      <c r="J134" s="42"/>
      <c r="K134" s="40"/>
      <c r="L134" s="48">
        <f t="shared" si="6"/>
        <v>0</v>
      </c>
      <c r="M134" s="48">
        <f t="shared" si="7"/>
        <v>0</v>
      </c>
      <c r="N134" s="48">
        <f t="shared" si="8"/>
        <v>0</v>
      </c>
      <c r="O134" s="48" t="str">
        <f t="shared" si="5"/>
        <v/>
      </c>
      <c r="P134" s="38"/>
      <c r="Q134" s="16"/>
      <c r="R134" s="16"/>
    </row>
    <row r="135" spans="2:18" s="15" customFormat="1">
      <c r="B135" s="38"/>
      <c r="C135" s="38"/>
      <c r="D135" s="38"/>
      <c r="E135" s="38"/>
      <c r="F135" s="38"/>
      <c r="G135" s="41"/>
      <c r="H135" s="41"/>
      <c r="I135" s="37"/>
      <c r="J135" s="42"/>
      <c r="K135" s="40"/>
      <c r="L135" s="48">
        <f t="shared" si="6"/>
        <v>0</v>
      </c>
      <c r="M135" s="48">
        <f t="shared" si="7"/>
        <v>0</v>
      </c>
      <c r="N135" s="48">
        <f t="shared" si="8"/>
        <v>0</v>
      </c>
      <c r="O135" s="48" t="str">
        <f t="shared" si="5"/>
        <v/>
      </c>
      <c r="P135" s="38"/>
      <c r="Q135" s="16"/>
      <c r="R135" s="16"/>
    </row>
    <row r="136" spans="2:18" s="15" customFormat="1">
      <c r="B136" s="38"/>
      <c r="C136" s="38"/>
      <c r="D136" s="38"/>
      <c r="E136" s="38"/>
      <c r="F136" s="38"/>
      <c r="G136" s="41"/>
      <c r="H136" s="41"/>
      <c r="I136" s="37"/>
      <c r="J136" s="42"/>
      <c r="K136" s="40"/>
      <c r="L136" s="48">
        <f t="shared" si="6"/>
        <v>0</v>
      </c>
      <c r="M136" s="48">
        <f t="shared" si="7"/>
        <v>0</v>
      </c>
      <c r="N136" s="48">
        <f t="shared" si="8"/>
        <v>0</v>
      </c>
      <c r="O136" s="48" t="str">
        <f t="shared" si="5"/>
        <v/>
      </c>
      <c r="P136" s="38"/>
      <c r="Q136" s="16"/>
      <c r="R136" s="16"/>
    </row>
    <row r="137" spans="2:18" s="15" customFormat="1">
      <c r="B137" s="38"/>
      <c r="C137" s="38"/>
      <c r="D137" s="38"/>
      <c r="E137" s="38"/>
      <c r="F137" s="38"/>
      <c r="G137" s="41"/>
      <c r="H137" s="41"/>
      <c r="I137" s="37"/>
      <c r="J137" s="42"/>
      <c r="K137" s="40"/>
      <c r="L137" s="48">
        <f t="shared" si="6"/>
        <v>0</v>
      </c>
      <c r="M137" s="48">
        <f t="shared" si="7"/>
        <v>0</v>
      </c>
      <c r="N137" s="48">
        <f t="shared" si="8"/>
        <v>0</v>
      </c>
      <c r="O137" s="48" t="str">
        <f t="shared" si="5"/>
        <v/>
      </c>
      <c r="P137" s="38"/>
      <c r="Q137" s="16"/>
      <c r="R137" s="16"/>
    </row>
    <row r="138" spans="2:18" s="15" customFormat="1">
      <c r="B138" s="38"/>
      <c r="C138" s="38"/>
      <c r="D138" s="38"/>
      <c r="E138" s="38"/>
      <c r="F138" s="38"/>
      <c r="G138" s="41"/>
      <c r="H138" s="41"/>
      <c r="I138" s="37"/>
      <c r="J138" s="42"/>
      <c r="K138" s="40"/>
      <c r="L138" s="48">
        <f t="shared" si="6"/>
        <v>0</v>
      </c>
      <c r="M138" s="48">
        <f t="shared" si="7"/>
        <v>0</v>
      </c>
      <c r="N138" s="48">
        <f t="shared" si="8"/>
        <v>0</v>
      </c>
      <c r="O138" s="48" t="str">
        <f t="shared" si="5"/>
        <v/>
      </c>
      <c r="P138" s="38"/>
      <c r="Q138" s="16"/>
      <c r="R138" s="16"/>
    </row>
    <row r="139" spans="2:18" s="15" customFormat="1">
      <c r="B139" s="38"/>
      <c r="C139" s="38"/>
      <c r="D139" s="38"/>
      <c r="E139" s="38"/>
      <c r="F139" s="38"/>
      <c r="G139" s="41"/>
      <c r="H139" s="41"/>
      <c r="I139" s="37"/>
      <c r="J139" s="42"/>
      <c r="K139" s="40"/>
      <c r="L139" s="48">
        <f t="shared" si="6"/>
        <v>0</v>
      </c>
      <c r="M139" s="48">
        <f t="shared" si="7"/>
        <v>0</v>
      </c>
      <c r="N139" s="48">
        <f t="shared" si="8"/>
        <v>0</v>
      </c>
      <c r="O139" s="48" t="str">
        <f t="shared" si="5"/>
        <v/>
      </c>
      <c r="P139" s="38"/>
      <c r="Q139" s="16"/>
      <c r="R139" s="16"/>
    </row>
    <row r="140" spans="2:18" s="15" customFormat="1">
      <c r="B140" s="38"/>
      <c r="C140" s="38"/>
      <c r="D140" s="38"/>
      <c r="E140" s="38"/>
      <c r="F140" s="38"/>
      <c r="G140" s="41"/>
      <c r="H140" s="41"/>
      <c r="I140" s="37"/>
      <c r="J140" s="42"/>
      <c r="K140" s="40"/>
      <c r="L140" s="48">
        <f t="shared" si="6"/>
        <v>0</v>
      </c>
      <c r="M140" s="48">
        <f t="shared" si="7"/>
        <v>0</v>
      </c>
      <c r="N140" s="48">
        <f t="shared" si="8"/>
        <v>0</v>
      </c>
      <c r="O140" s="48" t="str">
        <f t="shared" si="5"/>
        <v/>
      </c>
      <c r="P140" s="38"/>
      <c r="Q140" s="16"/>
      <c r="R140" s="16"/>
    </row>
    <row r="141" spans="2:18" s="15" customFormat="1">
      <c r="B141" s="38"/>
      <c r="C141" s="38"/>
      <c r="D141" s="38"/>
      <c r="E141" s="38"/>
      <c r="F141" s="38"/>
      <c r="G141" s="41"/>
      <c r="H141" s="41"/>
      <c r="I141" s="37"/>
      <c r="J141" s="42"/>
      <c r="K141" s="40"/>
      <c r="L141" s="48">
        <f t="shared" si="6"/>
        <v>0</v>
      </c>
      <c r="M141" s="48">
        <f t="shared" si="7"/>
        <v>0</v>
      </c>
      <c r="N141" s="48">
        <f t="shared" si="8"/>
        <v>0</v>
      </c>
      <c r="O141" s="48" t="str">
        <f t="shared" si="5"/>
        <v/>
      </c>
      <c r="P141" s="38"/>
      <c r="Q141" s="16"/>
      <c r="R141" s="16"/>
    </row>
    <row r="142" spans="2:18" s="15" customFormat="1">
      <c r="B142" s="38"/>
      <c r="C142" s="38"/>
      <c r="D142" s="38"/>
      <c r="E142" s="38"/>
      <c r="F142" s="38"/>
      <c r="G142" s="41"/>
      <c r="H142" s="41"/>
      <c r="I142" s="37"/>
      <c r="J142" s="42"/>
      <c r="K142" s="40"/>
      <c r="L142" s="48">
        <f t="shared" si="6"/>
        <v>0</v>
      </c>
      <c r="M142" s="48">
        <f t="shared" si="7"/>
        <v>0</v>
      </c>
      <c r="N142" s="48">
        <f t="shared" si="8"/>
        <v>0</v>
      </c>
      <c r="O142" s="48" t="str">
        <f t="shared" si="5"/>
        <v/>
      </c>
      <c r="P142" s="38"/>
      <c r="Q142" s="16"/>
      <c r="R142" s="16"/>
    </row>
    <row r="143" spans="2:18" s="15" customFormat="1">
      <c r="B143" s="38"/>
      <c r="C143" s="38"/>
      <c r="D143" s="38"/>
      <c r="E143" s="38"/>
      <c r="F143" s="38"/>
      <c r="G143" s="41"/>
      <c r="H143" s="41"/>
      <c r="I143" s="37"/>
      <c r="J143" s="42"/>
      <c r="K143" s="40"/>
      <c r="L143" s="48">
        <f t="shared" si="6"/>
        <v>0</v>
      </c>
      <c r="M143" s="48">
        <f t="shared" si="7"/>
        <v>0</v>
      </c>
      <c r="N143" s="48">
        <f t="shared" si="8"/>
        <v>0</v>
      </c>
      <c r="O143" s="48" t="str">
        <f t="shared" si="5"/>
        <v/>
      </c>
      <c r="P143" s="38"/>
      <c r="Q143" s="16"/>
      <c r="R143" s="16"/>
    </row>
    <row r="144" spans="2:18" s="15" customFormat="1">
      <c r="B144" s="38"/>
      <c r="C144" s="38"/>
      <c r="D144" s="38"/>
      <c r="E144" s="38"/>
      <c r="F144" s="38"/>
      <c r="G144" s="41"/>
      <c r="H144" s="41"/>
      <c r="I144" s="37"/>
      <c r="J144" s="42"/>
      <c r="K144" s="43"/>
      <c r="L144" s="48">
        <f t="shared" si="6"/>
        <v>0</v>
      </c>
      <c r="M144" s="48">
        <f t="shared" si="7"/>
        <v>0</v>
      </c>
      <c r="N144" s="48">
        <f t="shared" si="8"/>
        <v>0</v>
      </c>
      <c r="O144" s="48" t="str">
        <f t="shared" si="5"/>
        <v/>
      </c>
      <c r="P144" s="38"/>
      <c r="Q144" s="16"/>
      <c r="R144" s="16"/>
    </row>
    <row r="145" spans="2:18" s="15" customFormat="1">
      <c r="B145" s="38"/>
      <c r="C145" s="38"/>
      <c r="D145" s="38"/>
      <c r="E145" s="38"/>
      <c r="F145" s="38"/>
      <c r="G145" s="41"/>
      <c r="H145" s="41"/>
      <c r="I145" s="37"/>
      <c r="J145" s="42"/>
      <c r="K145" s="43"/>
      <c r="L145" s="48">
        <f t="shared" si="6"/>
        <v>0</v>
      </c>
      <c r="M145" s="48">
        <f t="shared" si="7"/>
        <v>0</v>
      </c>
      <c r="N145" s="48">
        <f t="shared" si="8"/>
        <v>0</v>
      </c>
      <c r="O145" s="48" t="str">
        <f t="shared" si="5"/>
        <v/>
      </c>
      <c r="P145" s="38"/>
      <c r="Q145" s="16"/>
      <c r="R145" s="16"/>
    </row>
    <row r="146" spans="2:18" s="15" customFormat="1">
      <c r="B146" s="38"/>
      <c r="C146" s="38"/>
      <c r="D146" s="38"/>
      <c r="E146" s="38"/>
      <c r="F146" s="38"/>
      <c r="G146" s="41"/>
      <c r="H146" s="41"/>
      <c r="I146" s="37"/>
      <c r="J146" s="42"/>
      <c r="K146" s="43"/>
      <c r="L146" s="48">
        <f t="shared" si="6"/>
        <v>0</v>
      </c>
      <c r="M146" s="48">
        <f t="shared" si="7"/>
        <v>0</v>
      </c>
      <c r="N146" s="48">
        <f t="shared" si="8"/>
        <v>0</v>
      </c>
      <c r="O146" s="48" t="str">
        <f t="shared" si="5"/>
        <v/>
      </c>
      <c r="P146" s="38"/>
      <c r="Q146" s="16"/>
      <c r="R146" s="16"/>
    </row>
    <row r="147" spans="2:18" s="15" customFormat="1">
      <c r="B147" s="38"/>
      <c r="C147" s="38"/>
      <c r="D147" s="38"/>
      <c r="E147" s="38"/>
      <c r="F147" s="38"/>
      <c r="G147" s="41"/>
      <c r="H147" s="41"/>
      <c r="I147" s="37"/>
      <c r="J147" s="42"/>
      <c r="K147" s="43"/>
      <c r="L147" s="48">
        <f t="shared" si="6"/>
        <v>0</v>
      </c>
      <c r="M147" s="48">
        <f t="shared" si="7"/>
        <v>0</v>
      </c>
      <c r="N147" s="48">
        <f t="shared" si="8"/>
        <v>0</v>
      </c>
      <c r="O147" s="48" t="str">
        <f t="shared" si="5"/>
        <v/>
      </c>
      <c r="P147" s="38"/>
      <c r="Q147" s="16"/>
      <c r="R147" s="16"/>
    </row>
    <row r="148" spans="2:18" s="15" customFormat="1">
      <c r="B148" s="38"/>
      <c r="C148" s="38"/>
      <c r="D148" s="38"/>
      <c r="E148" s="38"/>
      <c r="F148" s="38"/>
      <c r="G148" s="41"/>
      <c r="H148" s="41"/>
      <c r="I148" s="37"/>
      <c r="J148" s="42"/>
      <c r="K148" s="43"/>
      <c r="L148" s="48">
        <f t="shared" si="6"/>
        <v>0</v>
      </c>
      <c r="M148" s="48">
        <f t="shared" si="7"/>
        <v>0</v>
      </c>
      <c r="N148" s="48">
        <f t="shared" si="8"/>
        <v>0</v>
      </c>
      <c r="O148" s="48" t="str">
        <f t="shared" si="5"/>
        <v/>
      </c>
      <c r="P148" s="38"/>
      <c r="Q148" s="16"/>
      <c r="R148" s="16"/>
    </row>
    <row r="149" spans="2:18" s="15" customFormat="1">
      <c r="B149" s="38"/>
      <c r="C149" s="38"/>
      <c r="D149" s="38"/>
      <c r="E149" s="38"/>
      <c r="F149" s="38"/>
      <c r="G149" s="41"/>
      <c r="H149" s="41"/>
      <c r="I149" s="37"/>
      <c r="J149" s="42"/>
      <c r="K149" s="43"/>
      <c r="L149" s="48">
        <f t="shared" si="6"/>
        <v>0</v>
      </c>
      <c r="M149" s="48">
        <f t="shared" si="7"/>
        <v>0</v>
      </c>
      <c r="N149" s="48">
        <f t="shared" si="8"/>
        <v>0</v>
      </c>
      <c r="O149" s="48" t="str">
        <f t="shared" si="5"/>
        <v/>
      </c>
      <c r="P149" s="38"/>
      <c r="Q149" s="16"/>
      <c r="R149" s="16"/>
    </row>
    <row r="150" spans="2:18" s="15" customFormat="1">
      <c r="B150" s="38"/>
      <c r="C150" s="38"/>
      <c r="D150" s="38"/>
      <c r="E150" s="38"/>
      <c r="F150" s="38"/>
      <c r="G150" s="41"/>
      <c r="H150" s="41"/>
      <c r="I150" s="37"/>
      <c r="J150" s="42"/>
      <c r="K150" s="43"/>
      <c r="L150" s="48">
        <f t="shared" si="6"/>
        <v>0</v>
      </c>
      <c r="M150" s="48">
        <f t="shared" si="7"/>
        <v>0</v>
      </c>
      <c r="N150" s="48">
        <f t="shared" si="8"/>
        <v>0</v>
      </c>
      <c r="O150" s="48" t="str">
        <f t="shared" ref="O150:O213" si="9">IF(B150="","",IF(F150="Ja",ROUND((L150+M150+N150)/(1720*K150*$F$20/40),2),IF(F150="IKT",L150+M150,39)))</f>
        <v/>
      </c>
      <c r="P150" s="38"/>
      <c r="Q150" s="16"/>
      <c r="R150" s="16"/>
    </row>
    <row r="151" spans="2:18" s="15" customFormat="1">
      <c r="B151" s="38"/>
      <c r="C151" s="38"/>
      <c r="D151" s="38"/>
      <c r="E151" s="38"/>
      <c r="F151" s="38"/>
      <c r="G151" s="44"/>
      <c r="H151" s="44"/>
      <c r="I151" s="37"/>
      <c r="J151" s="37"/>
      <c r="K151" s="43"/>
      <c r="L151" s="48">
        <f t="shared" ref="L151:L214" si="10">(J151*12)</f>
        <v>0</v>
      </c>
      <c r="M151" s="48">
        <f t="shared" ref="M151:M214" si="11">L151*0.32</f>
        <v>0</v>
      </c>
      <c r="N151" s="48">
        <f t="shared" ref="N151:N214" si="12">(L151+M151)*0.15</f>
        <v>0</v>
      </c>
      <c r="O151" s="48" t="str">
        <f t="shared" si="9"/>
        <v/>
      </c>
      <c r="P151" s="38"/>
      <c r="Q151" s="16"/>
      <c r="R151" s="16"/>
    </row>
    <row r="152" spans="2:18" s="15" customFormat="1">
      <c r="B152" s="38"/>
      <c r="C152" s="38"/>
      <c r="D152" s="38"/>
      <c r="E152" s="38"/>
      <c r="F152" s="38"/>
      <c r="G152" s="44"/>
      <c r="H152" s="44"/>
      <c r="I152" s="37"/>
      <c r="J152" s="37"/>
      <c r="K152" s="43"/>
      <c r="L152" s="48">
        <f t="shared" si="10"/>
        <v>0</v>
      </c>
      <c r="M152" s="48">
        <f t="shared" si="11"/>
        <v>0</v>
      </c>
      <c r="N152" s="48">
        <f t="shared" si="12"/>
        <v>0</v>
      </c>
      <c r="O152" s="48" t="str">
        <f t="shared" si="9"/>
        <v/>
      </c>
      <c r="P152" s="38"/>
      <c r="Q152" s="16"/>
      <c r="R152" s="16"/>
    </row>
    <row r="153" spans="2:18" s="15" customFormat="1">
      <c r="B153" s="38"/>
      <c r="C153" s="38"/>
      <c r="D153" s="38"/>
      <c r="E153" s="38"/>
      <c r="F153" s="38"/>
      <c r="G153" s="44"/>
      <c r="H153" s="44"/>
      <c r="I153" s="37"/>
      <c r="J153" s="37"/>
      <c r="K153" s="43"/>
      <c r="L153" s="48">
        <f t="shared" si="10"/>
        <v>0</v>
      </c>
      <c r="M153" s="48">
        <f t="shared" si="11"/>
        <v>0</v>
      </c>
      <c r="N153" s="48">
        <f t="shared" si="12"/>
        <v>0</v>
      </c>
      <c r="O153" s="48" t="str">
        <f t="shared" si="9"/>
        <v/>
      </c>
      <c r="P153" s="38"/>
      <c r="Q153" s="16"/>
      <c r="R153" s="16"/>
    </row>
    <row r="154" spans="2:18" s="15" customFormat="1">
      <c r="B154" s="38"/>
      <c r="C154" s="38"/>
      <c r="D154" s="38"/>
      <c r="E154" s="38"/>
      <c r="F154" s="38"/>
      <c r="G154" s="44"/>
      <c r="H154" s="44"/>
      <c r="I154" s="37"/>
      <c r="J154" s="37"/>
      <c r="K154" s="43"/>
      <c r="L154" s="48">
        <f t="shared" si="10"/>
        <v>0</v>
      </c>
      <c r="M154" s="48">
        <f t="shared" si="11"/>
        <v>0</v>
      </c>
      <c r="N154" s="48">
        <f t="shared" si="12"/>
        <v>0</v>
      </c>
      <c r="O154" s="48" t="str">
        <f t="shared" si="9"/>
        <v/>
      </c>
      <c r="P154" s="38"/>
      <c r="Q154" s="16"/>
      <c r="R154" s="16"/>
    </row>
    <row r="155" spans="2:18" s="15" customFormat="1">
      <c r="B155" s="38"/>
      <c r="C155" s="38"/>
      <c r="D155" s="38"/>
      <c r="E155" s="38"/>
      <c r="F155" s="38"/>
      <c r="G155" s="44"/>
      <c r="H155" s="44"/>
      <c r="I155" s="37"/>
      <c r="J155" s="37"/>
      <c r="K155" s="43"/>
      <c r="L155" s="48">
        <f t="shared" si="10"/>
        <v>0</v>
      </c>
      <c r="M155" s="48">
        <f t="shared" si="11"/>
        <v>0</v>
      </c>
      <c r="N155" s="48">
        <f t="shared" si="12"/>
        <v>0</v>
      </c>
      <c r="O155" s="48" t="str">
        <f t="shared" si="9"/>
        <v/>
      </c>
      <c r="P155" s="38"/>
      <c r="Q155" s="16"/>
      <c r="R155" s="16"/>
    </row>
    <row r="156" spans="2:18" s="15" customFormat="1">
      <c r="B156" s="38"/>
      <c r="C156" s="38"/>
      <c r="D156" s="38"/>
      <c r="E156" s="38"/>
      <c r="F156" s="38"/>
      <c r="G156" s="44"/>
      <c r="H156" s="44"/>
      <c r="I156" s="37"/>
      <c r="J156" s="37"/>
      <c r="K156" s="43"/>
      <c r="L156" s="48">
        <f t="shared" si="10"/>
        <v>0</v>
      </c>
      <c r="M156" s="48">
        <f t="shared" si="11"/>
        <v>0</v>
      </c>
      <c r="N156" s="48">
        <f t="shared" si="12"/>
        <v>0</v>
      </c>
      <c r="O156" s="48" t="str">
        <f t="shared" si="9"/>
        <v/>
      </c>
      <c r="P156" s="38"/>
      <c r="Q156" s="16"/>
      <c r="R156" s="16"/>
    </row>
    <row r="157" spans="2:18" s="15" customFormat="1">
      <c r="B157" s="38"/>
      <c r="C157" s="38"/>
      <c r="D157" s="38"/>
      <c r="E157" s="38"/>
      <c r="F157" s="38"/>
      <c r="G157" s="44"/>
      <c r="H157" s="44"/>
      <c r="I157" s="37"/>
      <c r="J157" s="37"/>
      <c r="K157" s="43"/>
      <c r="L157" s="48">
        <f t="shared" si="10"/>
        <v>0</v>
      </c>
      <c r="M157" s="48">
        <f t="shared" si="11"/>
        <v>0</v>
      </c>
      <c r="N157" s="48">
        <f t="shared" si="12"/>
        <v>0</v>
      </c>
      <c r="O157" s="48" t="str">
        <f t="shared" si="9"/>
        <v/>
      </c>
      <c r="P157" s="38"/>
      <c r="Q157" s="16"/>
      <c r="R157" s="16"/>
    </row>
    <row r="158" spans="2:18" s="15" customFormat="1">
      <c r="B158" s="38"/>
      <c r="C158" s="38"/>
      <c r="D158" s="38"/>
      <c r="E158" s="38"/>
      <c r="F158" s="38"/>
      <c r="G158" s="44"/>
      <c r="H158" s="44"/>
      <c r="I158" s="37"/>
      <c r="J158" s="37"/>
      <c r="K158" s="43"/>
      <c r="L158" s="48">
        <f t="shared" si="10"/>
        <v>0</v>
      </c>
      <c r="M158" s="48">
        <f t="shared" si="11"/>
        <v>0</v>
      </c>
      <c r="N158" s="48">
        <f t="shared" si="12"/>
        <v>0</v>
      </c>
      <c r="O158" s="48" t="str">
        <f t="shared" si="9"/>
        <v/>
      </c>
      <c r="P158" s="38"/>
      <c r="Q158" s="16"/>
      <c r="R158" s="16"/>
    </row>
    <row r="159" spans="2:18" s="15" customFormat="1">
      <c r="B159" s="38"/>
      <c r="C159" s="38"/>
      <c r="D159" s="38"/>
      <c r="E159" s="38"/>
      <c r="F159" s="38"/>
      <c r="G159" s="44"/>
      <c r="H159" s="44"/>
      <c r="I159" s="37"/>
      <c r="J159" s="37"/>
      <c r="K159" s="43"/>
      <c r="L159" s="48">
        <f t="shared" si="10"/>
        <v>0</v>
      </c>
      <c r="M159" s="48">
        <f t="shared" si="11"/>
        <v>0</v>
      </c>
      <c r="N159" s="48">
        <f t="shared" si="12"/>
        <v>0</v>
      </c>
      <c r="O159" s="48" t="str">
        <f t="shared" si="9"/>
        <v/>
      </c>
      <c r="P159" s="38"/>
      <c r="Q159" s="16"/>
      <c r="R159" s="16"/>
    </row>
    <row r="160" spans="2:18" s="15" customFormat="1">
      <c r="B160" s="38"/>
      <c r="C160" s="38"/>
      <c r="D160" s="38"/>
      <c r="E160" s="38"/>
      <c r="F160" s="38"/>
      <c r="G160" s="44"/>
      <c r="H160" s="44"/>
      <c r="I160" s="37"/>
      <c r="J160" s="37"/>
      <c r="K160" s="43"/>
      <c r="L160" s="48">
        <f t="shared" si="10"/>
        <v>0</v>
      </c>
      <c r="M160" s="48">
        <f t="shared" si="11"/>
        <v>0</v>
      </c>
      <c r="N160" s="48">
        <f t="shared" si="12"/>
        <v>0</v>
      </c>
      <c r="O160" s="48" t="str">
        <f t="shared" si="9"/>
        <v/>
      </c>
      <c r="P160" s="38"/>
      <c r="Q160" s="16"/>
      <c r="R160" s="16"/>
    </row>
    <row r="161" spans="2:18" s="15" customFormat="1">
      <c r="B161" s="38"/>
      <c r="C161" s="38"/>
      <c r="D161" s="38"/>
      <c r="E161" s="38"/>
      <c r="F161" s="38"/>
      <c r="G161" s="44"/>
      <c r="H161" s="44"/>
      <c r="I161" s="37"/>
      <c r="J161" s="37"/>
      <c r="K161" s="43"/>
      <c r="L161" s="48">
        <f t="shared" si="10"/>
        <v>0</v>
      </c>
      <c r="M161" s="48">
        <f t="shared" si="11"/>
        <v>0</v>
      </c>
      <c r="N161" s="48">
        <f t="shared" si="12"/>
        <v>0</v>
      </c>
      <c r="O161" s="48" t="str">
        <f t="shared" si="9"/>
        <v/>
      </c>
      <c r="P161" s="38"/>
      <c r="Q161" s="16"/>
      <c r="R161" s="16"/>
    </row>
    <row r="162" spans="2:18" s="15" customFormat="1">
      <c r="B162" s="38"/>
      <c r="C162" s="38"/>
      <c r="D162" s="38"/>
      <c r="E162" s="38"/>
      <c r="F162" s="38"/>
      <c r="G162" s="44"/>
      <c r="H162" s="44"/>
      <c r="I162" s="37"/>
      <c r="J162" s="37"/>
      <c r="K162" s="43"/>
      <c r="L162" s="48">
        <f t="shared" si="10"/>
        <v>0</v>
      </c>
      <c r="M162" s="48">
        <f t="shared" si="11"/>
        <v>0</v>
      </c>
      <c r="N162" s="48">
        <f t="shared" si="12"/>
        <v>0</v>
      </c>
      <c r="O162" s="48" t="str">
        <f t="shared" si="9"/>
        <v/>
      </c>
      <c r="P162" s="38"/>
      <c r="Q162" s="16"/>
      <c r="R162" s="16"/>
    </row>
    <row r="163" spans="2:18" s="15" customFormat="1">
      <c r="B163" s="38"/>
      <c r="C163" s="38"/>
      <c r="D163" s="38"/>
      <c r="E163" s="45"/>
      <c r="F163" s="38"/>
      <c r="G163" s="44"/>
      <c r="H163" s="44"/>
      <c r="I163" s="37"/>
      <c r="J163" s="37"/>
      <c r="K163" s="43"/>
      <c r="L163" s="48">
        <f t="shared" si="10"/>
        <v>0</v>
      </c>
      <c r="M163" s="48">
        <f t="shared" si="11"/>
        <v>0</v>
      </c>
      <c r="N163" s="48">
        <f t="shared" si="12"/>
        <v>0</v>
      </c>
      <c r="O163" s="48" t="str">
        <f t="shared" si="9"/>
        <v/>
      </c>
      <c r="P163" s="38"/>
      <c r="Q163" s="16"/>
      <c r="R163" s="16"/>
    </row>
    <row r="164" spans="2:18" s="15" customFormat="1">
      <c r="B164" s="38"/>
      <c r="C164" s="38"/>
      <c r="D164" s="38"/>
      <c r="E164" s="45"/>
      <c r="F164" s="38"/>
      <c r="G164" s="44"/>
      <c r="H164" s="44"/>
      <c r="I164" s="37"/>
      <c r="J164" s="37"/>
      <c r="K164" s="43"/>
      <c r="L164" s="48">
        <f t="shared" si="10"/>
        <v>0</v>
      </c>
      <c r="M164" s="48">
        <f t="shared" si="11"/>
        <v>0</v>
      </c>
      <c r="N164" s="48">
        <f t="shared" si="12"/>
        <v>0</v>
      </c>
      <c r="O164" s="48" t="str">
        <f t="shared" si="9"/>
        <v/>
      </c>
      <c r="P164" s="38"/>
      <c r="Q164" s="16"/>
      <c r="R164" s="16"/>
    </row>
    <row r="165" spans="2:18" s="15" customFormat="1">
      <c r="B165" s="38"/>
      <c r="C165" s="38"/>
      <c r="D165" s="38"/>
      <c r="E165" s="45"/>
      <c r="F165" s="38"/>
      <c r="G165" s="44"/>
      <c r="H165" s="44"/>
      <c r="I165" s="37"/>
      <c r="J165" s="37"/>
      <c r="K165" s="43"/>
      <c r="L165" s="48">
        <f t="shared" si="10"/>
        <v>0</v>
      </c>
      <c r="M165" s="48">
        <f t="shared" si="11"/>
        <v>0</v>
      </c>
      <c r="N165" s="48">
        <f t="shared" si="12"/>
        <v>0</v>
      </c>
      <c r="O165" s="48" t="str">
        <f t="shared" si="9"/>
        <v/>
      </c>
      <c r="P165" s="38"/>
      <c r="Q165" s="16"/>
      <c r="R165" s="16"/>
    </row>
    <row r="166" spans="2:18" s="15" customFormat="1">
      <c r="B166" s="38"/>
      <c r="C166" s="38"/>
      <c r="D166" s="38"/>
      <c r="E166" s="45"/>
      <c r="F166" s="38"/>
      <c r="G166" s="44"/>
      <c r="H166" s="44"/>
      <c r="I166" s="37"/>
      <c r="J166" s="37"/>
      <c r="K166" s="43"/>
      <c r="L166" s="48">
        <f t="shared" si="10"/>
        <v>0</v>
      </c>
      <c r="M166" s="48">
        <f t="shared" si="11"/>
        <v>0</v>
      </c>
      <c r="N166" s="48">
        <f t="shared" si="12"/>
        <v>0</v>
      </c>
      <c r="O166" s="48" t="str">
        <f t="shared" si="9"/>
        <v/>
      </c>
      <c r="P166" s="38"/>
      <c r="Q166" s="16"/>
      <c r="R166" s="16"/>
    </row>
    <row r="167" spans="2:18" s="15" customFormat="1">
      <c r="B167" s="38"/>
      <c r="C167" s="38"/>
      <c r="D167" s="38"/>
      <c r="E167" s="45"/>
      <c r="F167" s="38"/>
      <c r="G167" s="44"/>
      <c r="H167" s="44"/>
      <c r="I167" s="37"/>
      <c r="J167" s="37"/>
      <c r="K167" s="43"/>
      <c r="L167" s="48">
        <f t="shared" si="10"/>
        <v>0</v>
      </c>
      <c r="M167" s="48">
        <f t="shared" si="11"/>
        <v>0</v>
      </c>
      <c r="N167" s="48">
        <f t="shared" si="12"/>
        <v>0</v>
      </c>
      <c r="O167" s="48" t="str">
        <f t="shared" si="9"/>
        <v/>
      </c>
      <c r="P167" s="38"/>
      <c r="Q167" s="16"/>
      <c r="R167" s="16"/>
    </row>
    <row r="168" spans="2:18" s="15" customFormat="1">
      <c r="B168" s="38"/>
      <c r="C168" s="38"/>
      <c r="D168" s="38"/>
      <c r="E168" s="45"/>
      <c r="F168" s="38"/>
      <c r="G168" s="44"/>
      <c r="H168" s="44"/>
      <c r="I168" s="37"/>
      <c r="J168" s="37"/>
      <c r="K168" s="43"/>
      <c r="L168" s="48">
        <f t="shared" si="10"/>
        <v>0</v>
      </c>
      <c r="M168" s="48">
        <f t="shared" si="11"/>
        <v>0</v>
      </c>
      <c r="N168" s="48">
        <f t="shared" si="12"/>
        <v>0</v>
      </c>
      <c r="O168" s="48" t="str">
        <f t="shared" si="9"/>
        <v/>
      </c>
      <c r="P168" s="38"/>
      <c r="Q168" s="16"/>
      <c r="R168" s="16"/>
    </row>
    <row r="169" spans="2:18" s="15" customFormat="1">
      <c r="B169" s="38"/>
      <c r="C169" s="38"/>
      <c r="D169" s="38"/>
      <c r="E169" s="45"/>
      <c r="F169" s="38"/>
      <c r="G169" s="44"/>
      <c r="H169" s="44"/>
      <c r="I169" s="37"/>
      <c r="J169" s="37"/>
      <c r="K169" s="43"/>
      <c r="L169" s="48">
        <f t="shared" si="10"/>
        <v>0</v>
      </c>
      <c r="M169" s="48">
        <f t="shared" si="11"/>
        <v>0</v>
      </c>
      <c r="N169" s="48">
        <f t="shared" si="12"/>
        <v>0</v>
      </c>
      <c r="O169" s="48" t="str">
        <f t="shared" si="9"/>
        <v/>
      </c>
      <c r="P169" s="38"/>
      <c r="Q169" s="16"/>
      <c r="R169" s="16"/>
    </row>
    <row r="170" spans="2:18" s="15" customFormat="1">
      <c r="B170" s="38"/>
      <c r="C170" s="38"/>
      <c r="D170" s="38"/>
      <c r="E170" s="45"/>
      <c r="F170" s="38"/>
      <c r="G170" s="44"/>
      <c r="H170" s="44"/>
      <c r="I170" s="37"/>
      <c r="J170" s="37"/>
      <c r="K170" s="43"/>
      <c r="L170" s="48">
        <f t="shared" si="10"/>
        <v>0</v>
      </c>
      <c r="M170" s="48">
        <f t="shared" si="11"/>
        <v>0</v>
      </c>
      <c r="N170" s="48">
        <f t="shared" si="12"/>
        <v>0</v>
      </c>
      <c r="O170" s="48" t="str">
        <f t="shared" si="9"/>
        <v/>
      </c>
      <c r="P170" s="38"/>
      <c r="Q170" s="16"/>
      <c r="R170" s="16"/>
    </row>
    <row r="171" spans="2:18" s="15" customFormat="1">
      <c r="B171" s="38"/>
      <c r="C171" s="38"/>
      <c r="D171" s="38"/>
      <c r="E171" s="45"/>
      <c r="F171" s="38"/>
      <c r="G171" s="44"/>
      <c r="H171" s="44"/>
      <c r="I171" s="37"/>
      <c r="J171" s="37"/>
      <c r="K171" s="43"/>
      <c r="L171" s="48">
        <f t="shared" si="10"/>
        <v>0</v>
      </c>
      <c r="M171" s="48">
        <f t="shared" si="11"/>
        <v>0</v>
      </c>
      <c r="N171" s="48">
        <f t="shared" si="12"/>
        <v>0</v>
      </c>
      <c r="O171" s="48" t="str">
        <f t="shared" si="9"/>
        <v/>
      </c>
      <c r="P171" s="38"/>
      <c r="Q171" s="16"/>
      <c r="R171" s="16"/>
    </row>
    <row r="172" spans="2:18" s="15" customFormat="1">
      <c r="B172" s="38"/>
      <c r="C172" s="38"/>
      <c r="D172" s="38"/>
      <c r="E172" s="45"/>
      <c r="F172" s="38"/>
      <c r="G172" s="44"/>
      <c r="H172" s="44"/>
      <c r="I172" s="37"/>
      <c r="J172" s="37"/>
      <c r="K172" s="43"/>
      <c r="L172" s="48">
        <f t="shared" si="10"/>
        <v>0</v>
      </c>
      <c r="M172" s="48">
        <f t="shared" si="11"/>
        <v>0</v>
      </c>
      <c r="N172" s="48">
        <f t="shared" si="12"/>
        <v>0</v>
      </c>
      <c r="O172" s="48" t="str">
        <f t="shared" si="9"/>
        <v/>
      </c>
      <c r="P172" s="38"/>
      <c r="Q172" s="16"/>
      <c r="R172" s="16"/>
    </row>
    <row r="173" spans="2:18" s="15" customFormat="1">
      <c r="B173" s="38"/>
      <c r="C173" s="38"/>
      <c r="D173" s="38"/>
      <c r="E173" s="45"/>
      <c r="F173" s="38"/>
      <c r="G173" s="44"/>
      <c r="H173" s="44"/>
      <c r="I173" s="37"/>
      <c r="J173" s="37"/>
      <c r="K173" s="43"/>
      <c r="L173" s="48">
        <f t="shared" si="10"/>
        <v>0</v>
      </c>
      <c r="M173" s="48">
        <f t="shared" si="11"/>
        <v>0</v>
      </c>
      <c r="N173" s="48">
        <f t="shared" si="12"/>
        <v>0</v>
      </c>
      <c r="O173" s="48" t="str">
        <f t="shared" si="9"/>
        <v/>
      </c>
      <c r="P173" s="38"/>
      <c r="Q173" s="16"/>
      <c r="R173" s="16"/>
    </row>
    <row r="174" spans="2:18" s="15" customFormat="1">
      <c r="B174" s="38"/>
      <c r="C174" s="38"/>
      <c r="D174" s="38"/>
      <c r="E174" s="45"/>
      <c r="F174" s="38"/>
      <c r="G174" s="44"/>
      <c r="H174" s="44"/>
      <c r="I174" s="37"/>
      <c r="J174" s="37"/>
      <c r="K174" s="43"/>
      <c r="L174" s="48">
        <f t="shared" si="10"/>
        <v>0</v>
      </c>
      <c r="M174" s="48">
        <f t="shared" si="11"/>
        <v>0</v>
      </c>
      <c r="N174" s="48">
        <f t="shared" si="12"/>
        <v>0</v>
      </c>
      <c r="O174" s="48" t="str">
        <f t="shared" si="9"/>
        <v/>
      </c>
      <c r="P174" s="38"/>
      <c r="Q174" s="16"/>
      <c r="R174" s="16"/>
    </row>
    <row r="175" spans="2:18" s="15" customFormat="1">
      <c r="B175" s="38"/>
      <c r="C175" s="38"/>
      <c r="D175" s="38"/>
      <c r="E175" s="45"/>
      <c r="F175" s="38"/>
      <c r="G175" s="44"/>
      <c r="H175" s="44"/>
      <c r="I175" s="37"/>
      <c r="J175" s="37"/>
      <c r="K175" s="43"/>
      <c r="L175" s="48">
        <f t="shared" si="10"/>
        <v>0</v>
      </c>
      <c r="M175" s="48">
        <f t="shared" si="11"/>
        <v>0</v>
      </c>
      <c r="N175" s="48">
        <f t="shared" si="12"/>
        <v>0</v>
      </c>
      <c r="O175" s="48" t="str">
        <f t="shared" si="9"/>
        <v/>
      </c>
      <c r="P175" s="38"/>
      <c r="Q175" s="16"/>
      <c r="R175" s="16"/>
    </row>
    <row r="176" spans="2:18" s="15" customFormat="1">
      <c r="B176" s="38"/>
      <c r="C176" s="38"/>
      <c r="D176" s="38"/>
      <c r="E176" s="45"/>
      <c r="F176" s="38"/>
      <c r="G176" s="44"/>
      <c r="H176" s="44"/>
      <c r="I176" s="37"/>
      <c r="J176" s="37"/>
      <c r="K176" s="43"/>
      <c r="L176" s="48">
        <f t="shared" si="10"/>
        <v>0</v>
      </c>
      <c r="M176" s="48">
        <f t="shared" si="11"/>
        <v>0</v>
      </c>
      <c r="N176" s="48">
        <f t="shared" si="12"/>
        <v>0</v>
      </c>
      <c r="O176" s="48" t="str">
        <f t="shared" si="9"/>
        <v/>
      </c>
      <c r="P176" s="38"/>
      <c r="Q176" s="16"/>
      <c r="R176" s="16"/>
    </row>
    <row r="177" spans="2:18" s="15" customFormat="1">
      <c r="B177" s="38"/>
      <c r="C177" s="38"/>
      <c r="D177" s="38"/>
      <c r="E177" s="45"/>
      <c r="F177" s="38"/>
      <c r="G177" s="44"/>
      <c r="H177" s="44"/>
      <c r="I177" s="37"/>
      <c r="J177" s="37"/>
      <c r="K177" s="43"/>
      <c r="L177" s="48">
        <f t="shared" si="10"/>
        <v>0</v>
      </c>
      <c r="M177" s="48">
        <f t="shared" si="11"/>
        <v>0</v>
      </c>
      <c r="N177" s="48">
        <f t="shared" si="12"/>
        <v>0</v>
      </c>
      <c r="O177" s="48" t="str">
        <f t="shared" si="9"/>
        <v/>
      </c>
      <c r="P177" s="38"/>
      <c r="Q177" s="16"/>
      <c r="R177" s="16"/>
    </row>
    <row r="178" spans="2:18" s="15" customFormat="1">
      <c r="B178" s="38"/>
      <c r="C178" s="38"/>
      <c r="D178" s="38"/>
      <c r="E178" s="45"/>
      <c r="F178" s="38"/>
      <c r="G178" s="44"/>
      <c r="H178" s="44"/>
      <c r="I178" s="37"/>
      <c r="J178" s="37"/>
      <c r="K178" s="43"/>
      <c r="L178" s="48">
        <f t="shared" si="10"/>
        <v>0</v>
      </c>
      <c r="M178" s="48">
        <f t="shared" si="11"/>
        <v>0</v>
      </c>
      <c r="N178" s="48">
        <f t="shared" si="12"/>
        <v>0</v>
      </c>
      <c r="O178" s="48" t="str">
        <f t="shared" si="9"/>
        <v/>
      </c>
      <c r="P178" s="38"/>
      <c r="Q178" s="16"/>
      <c r="R178" s="16"/>
    </row>
    <row r="179" spans="2:18" s="15" customFormat="1">
      <c r="B179" s="38"/>
      <c r="C179" s="38"/>
      <c r="D179" s="38"/>
      <c r="E179" s="45"/>
      <c r="F179" s="38"/>
      <c r="G179" s="44"/>
      <c r="H179" s="44"/>
      <c r="I179" s="37"/>
      <c r="J179" s="37"/>
      <c r="K179" s="43"/>
      <c r="L179" s="48">
        <f t="shared" si="10"/>
        <v>0</v>
      </c>
      <c r="M179" s="48">
        <f t="shared" si="11"/>
        <v>0</v>
      </c>
      <c r="N179" s="48">
        <f t="shared" si="12"/>
        <v>0</v>
      </c>
      <c r="O179" s="48" t="str">
        <f t="shared" si="9"/>
        <v/>
      </c>
      <c r="P179" s="38"/>
      <c r="Q179" s="16"/>
      <c r="R179" s="16"/>
    </row>
    <row r="180" spans="2:18" s="15" customFormat="1">
      <c r="B180" s="38"/>
      <c r="C180" s="38"/>
      <c r="D180" s="38"/>
      <c r="E180" s="45"/>
      <c r="F180" s="38"/>
      <c r="G180" s="44"/>
      <c r="H180" s="44"/>
      <c r="I180" s="37"/>
      <c r="J180" s="37"/>
      <c r="K180" s="43"/>
      <c r="L180" s="48">
        <f t="shared" si="10"/>
        <v>0</v>
      </c>
      <c r="M180" s="48">
        <f t="shared" si="11"/>
        <v>0</v>
      </c>
      <c r="N180" s="48">
        <f t="shared" si="12"/>
        <v>0</v>
      </c>
      <c r="O180" s="48" t="str">
        <f t="shared" si="9"/>
        <v/>
      </c>
      <c r="P180" s="38"/>
      <c r="Q180" s="16"/>
      <c r="R180" s="16"/>
    </row>
    <row r="181" spans="2:18" s="15" customFormat="1">
      <c r="B181" s="38"/>
      <c r="C181" s="38"/>
      <c r="D181" s="38"/>
      <c r="E181" s="45"/>
      <c r="F181" s="38"/>
      <c r="G181" s="44"/>
      <c r="H181" s="44"/>
      <c r="I181" s="37"/>
      <c r="J181" s="37"/>
      <c r="K181" s="43"/>
      <c r="L181" s="48">
        <f t="shared" si="10"/>
        <v>0</v>
      </c>
      <c r="M181" s="48">
        <f t="shared" si="11"/>
        <v>0</v>
      </c>
      <c r="N181" s="48">
        <f t="shared" si="12"/>
        <v>0</v>
      </c>
      <c r="O181" s="48" t="str">
        <f t="shared" si="9"/>
        <v/>
      </c>
      <c r="P181" s="38"/>
      <c r="Q181" s="16"/>
      <c r="R181" s="16"/>
    </row>
    <row r="182" spans="2:18" s="15" customFormat="1">
      <c r="B182" s="38"/>
      <c r="C182" s="38"/>
      <c r="D182" s="38"/>
      <c r="E182" s="45"/>
      <c r="F182" s="38"/>
      <c r="G182" s="44"/>
      <c r="H182" s="44"/>
      <c r="I182" s="37"/>
      <c r="J182" s="37"/>
      <c r="K182" s="43"/>
      <c r="L182" s="48">
        <f t="shared" si="10"/>
        <v>0</v>
      </c>
      <c r="M182" s="48">
        <f t="shared" si="11"/>
        <v>0</v>
      </c>
      <c r="N182" s="48">
        <f t="shared" si="12"/>
        <v>0</v>
      </c>
      <c r="O182" s="48" t="str">
        <f t="shared" si="9"/>
        <v/>
      </c>
      <c r="P182" s="38"/>
      <c r="Q182" s="16"/>
      <c r="R182" s="16"/>
    </row>
    <row r="183" spans="2:18" s="15" customFormat="1">
      <c r="B183" s="38"/>
      <c r="C183" s="38"/>
      <c r="D183" s="38"/>
      <c r="E183" s="45"/>
      <c r="F183" s="38"/>
      <c r="G183" s="44"/>
      <c r="H183" s="44"/>
      <c r="I183" s="37"/>
      <c r="J183" s="37"/>
      <c r="K183" s="43"/>
      <c r="L183" s="48">
        <f t="shared" si="10"/>
        <v>0</v>
      </c>
      <c r="M183" s="48">
        <f t="shared" si="11"/>
        <v>0</v>
      </c>
      <c r="N183" s="48">
        <f t="shared" si="12"/>
        <v>0</v>
      </c>
      <c r="O183" s="48" t="str">
        <f t="shared" si="9"/>
        <v/>
      </c>
      <c r="P183" s="38"/>
      <c r="Q183" s="16"/>
      <c r="R183" s="16"/>
    </row>
    <row r="184" spans="2:18" s="15" customFormat="1">
      <c r="B184" s="38"/>
      <c r="C184" s="38"/>
      <c r="D184" s="38"/>
      <c r="E184" s="45"/>
      <c r="F184" s="38"/>
      <c r="G184" s="44"/>
      <c r="H184" s="44"/>
      <c r="I184" s="37"/>
      <c r="J184" s="37"/>
      <c r="K184" s="43"/>
      <c r="L184" s="48">
        <f t="shared" si="10"/>
        <v>0</v>
      </c>
      <c r="M184" s="48">
        <f t="shared" si="11"/>
        <v>0</v>
      </c>
      <c r="N184" s="48">
        <f t="shared" si="12"/>
        <v>0</v>
      </c>
      <c r="O184" s="48" t="str">
        <f t="shared" si="9"/>
        <v/>
      </c>
      <c r="P184" s="38"/>
      <c r="Q184" s="16"/>
      <c r="R184" s="16"/>
    </row>
    <row r="185" spans="2:18" s="15" customFormat="1">
      <c r="B185" s="38"/>
      <c r="C185" s="38"/>
      <c r="D185" s="38"/>
      <c r="E185" s="45"/>
      <c r="F185" s="38"/>
      <c r="G185" s="44"/>
      <c r="H185" s="44"/>
      <c r="I185" s="37"/>
      <c r="J185" s="37"/>
      <c r="K185" s="43"/>
      <c r="L185" s="48">
        <f t="shared" si="10"/>
        <v>0</v>
      </c>
      <c r="M185" s="48">
        <f t="shared" si="11"/>
        <v>0</v>
      </c>
      <c r="N185" s="48">
        <f t="shared" si="12"/>
        <v>0</v>
      </c>
      <c r="O185" s="48" t="str">
        <f t="shared" si="9"/>
        <v/>
      </c>
      <c r="P185" s="38"/>
      <c r="Q185" s="16"/>
      <c r="R185" s="16"/>
    </row>
    <row r="186" spans="2:18" s="15" customFormat="1">
      <c r="B186" s="38"/>
      <c r="C186" s="38"/>
      <c r="D186" s="38"/>
      <c r="E186" s="45"/>
      <c r="F186" s="38"/>
      <c r="G186" s="44"/>
      <c r="H186" s="44"/>
      <c r="I186" s="37"/>
      <c r="J186" s="37"/>
      <c r="K186" s="43"/>
      <c r="L186" s="48">
        <f t="shared" si="10"/>
        <v>0</v>
      </c>
      <c r="M186" s="48">
        <f t="shared" si="11"/>
        <v>0</v>
      </c>
      <c r="N186" s="48">
        <f t="shared" si="12"/>
        <v>0</v>
      </c>
      <c r="O186" s="48" t="str">
        <f t="shared" si="9"/>
        <v/>
      </c>
      <c r="P186" s="38"/>
      <c r="Q186" s="16"/>
      <c r="R186" s="16"/>
    </row>
    <row r="187" spans="2:18" s="15" customFormat="1">
      <c r="B187" s="38"/>
      <c r="C187" s="38"/>
      <c r="D187" s="38"/>
      <c r="E187" s="45"/>
      <c r="F187" s="38"/>
      <c r="G187" s="44"/>
      <c r="H187" s="44"/>
      <c r="I187" s="37"/>
      <c r="J187" s="37"/>
      <c r="K187" s="43"/>
      <c r="L187" s="48">
        <f t="shared" si="10"/>
        <v>0</v>
      </c>
      <c r="M187" s="48">
        <f t="shared" si="11"/>
        <v>0</v>
      </c>
      <c r="N187" s="48">
        <f t="shared" si="12"/>
        <v>0</v>
      </c>
      <c r="O187" s="48" t="str">
        <f t="shared" si="9"/>
        <v/>
      </c>
      <c r="P187" s="38"/>
      <c r="Q187" s="16"/>
      <c r="R187" s="16"/>
    </row>
    <row r="188" spans="2:18" s="15" customFormat="1">
      <c r="B188" s="38"/>
      <c r="C188" s="38"/>
      <c r="D188" s="38"/>
      <c r="E188" s="45"/>
      <c r="F188" s="38"/>
      <c r="G188" s="44"/>
      <c r="H188" s="44"/>
      <c r="I188" s="37"/>
      <c r="J188" s="37"/>
      <c r="K188" s="43"/>
      <c r="L188" s="48">
        <f t="shared" si="10"/>
        <v>0</v>
      </c>
      <c r="M188" s="48">
        <f t="shared" si="11"/>
        <v>0</v>
      </c>
      <c r="N188" s="48">
        <f t="shared" si="12"/>
        <v>0</v>
      </c>
      <c r="O188" s="48" t="str">
        <f t="shared" si="9"/>
        <v/>
      </c>
      <c r="P188" s="38"/>
      <c r="Q188" s="16"/>
      <c r="R188" s="16"/>
    </row>
    <row r="189" spans="2:18" s="15" customFormat="1">
      <c r="B189" s="38"/>
      <c r="C189" s="38"/>
      <c r="D189" s="38"/>
      <c r="E189" s="45"/>
      <c r="F189" s="38"/>
      <c r="G189" s="44"/>
      <c r="H189" s="44"/>
      <c r="I189" s="37"/>
      <c r="J189" s="37"/>
      <c r="K189" s="43"/>
      <c r="L189" s="48">
        <f t="shared" si="10"/>
        <v>0</v>
      </c>
      <c r="M189" s="48">
        <f t="shared" si="11"/>
        <v>0</v>
      </c>
      <c r="N189" s="48">
        <f t="shared" si="12"/>
        <v>0</v>
      </c>
      <c r="O189" s="48" t="str">
        <f t="shared" si="9"/>
        <v/>
      </c>
      <c r="P189" s="38"/>
      <c r="Q189" s="16"/>
      <c r="R189" s="16"/>
    </row>
    <row r="190" spans="2:18" s="15" customFormat="1">
      <c r="B190" s="38"/>
      <c r="C190" s="38"/>
      <c r="D190" s="38"/>
      <c r="E190" s="45"/>
      <c r="F190" s="38"/>
      <c r="G190" s="44"/>
      <c r="H190" s="44"/>
      <c r="I190" s="37"/>
      <c r="J190" s="37"/>
      <c r="K190" s="43"/>
      <c r="L190" s="48">
        <f t="shared" si="10"/>
        <v>0</v>
      </c>
      <c r="M190" s="48">
        <f t="shared" si="11"/>
        <v>0</v>
      </c>
      <c r="N190" s="48">
        <f t="shared" si="12"/>
        <v>0</v>
      </c>
      <c r="O190" s="48" t="str">
        <f t="shared" si="9"/>
        <v/>
      </c>
      <c r="P190" s="38"/>
      <c r="Q190" s="16"/>
      <c r="R190" s="16"/>
    </row>
    <row r="191" spans="2:18" s="15" customFormat="1">
      <c r="B191" s="38"/>
      <c r="C191" s="38"/>
      <c r="D191" s="38"/>
      <c r="E191" s="45"/>
      <c r="F191" s="38"/>
      <c r="G191" s="44"/>
      <c r="H191" s="44"/>
      <c r="I191" s="37"/>
      <c r="J191" s="37"/>
      <c r="K191" s="43"/>
      <c r="L191" s="48">
        <f t="shared" si="10"/>
        <v>0</v>
      </c>
      <c r="M191" s="48">
        <f t="shared" si="11"/>
        <v>0</v>
      </c>
      <c r="N191" s="48">
        <f t="shared" si="12"/>
        <v>0</v>
      </c>
      <c r="O191" s="48" t="str">
        <f t="shared" si="9"/>
        <v/>
      </c>
      <c r="P191" s="38"/>
      <c r="Q191" s="16"/>
      <c r="R191" s="16"/>
    </row>
    <row r="192" spans="2:18" s="15" customFormat="1">
      <c r="B192" s="38"/>
      <c r="C192" s="38"/>
      <c r="D192" s="38"/>
      <c r="E192" s="45"/>
      <c r="F192" s="38"/>
      <c r="G192" s="44"/>
      <c r="H192" s="44"/>
      <c r="I192" s="37"/>
      <c r="J192" s="37"/>
      <c r="K192" s="43"/>
      <c r="L192" s="48">
        <f t="shared" si="10"/>
        <v>0</v>
      </c>
      <c r="M192" s="48">
        <f t="shared" si="11"/>
        <v>0</v>
      </c>
      <c r="N192" s="48">
        <f t="shared" si="12"/>
        <v>0</v>
      </c>
      <c r="O192" s="48" t="str">
        <f t="shared" si="9"/>
        <v/>
      </c>
      <c r="P192" s="38"/>
      <c r="Q192" s="16"/>
      <c r="R192" s="16"/>
    </row>
    <row r="193" spans="2:18" s="15" customFormat="1">
      <c r="B193" s="38"/>
      <c r="C193" s="38"/>
      <c r="D193" s="38"/>
      <c r="E193" s="45"/>
      <c r="F193" s="38"/>
      <c r="G193" s="44"/>
      <c r="H193" s="44"/>
      <c r="I193" s="37"/>
      <c r="J193" s="37"/>
      <c r="K193" s="43"/>
      <c r="L193" s="48">
        <f t="shared" si="10"/>
        <v>0</v>
      </c>
      <c r="M193" s="48">
        <f t="shared" si="11"/>
        <v>0</v>
      </c>
      <c r="N193" s="48">
        <f t="shared" si="12"/>
        <v>0</v>
      </c>
      <c r="O193" s="48" t="str">
        <f t="shared" si="9"/>
        <v/>
      </c>
      <c r="P193" s="38"/>
      <c r="Q193" s="16"/>
      <c r="R193" s="16"/>
    </row>
    <row r="194" spans="2:18" s="15" customFormat="1">
      <c r="B194" s="38"/>
      <c r="C194" s="38"/>
      <c r="D194" s="38"/>
      <c r="E194" s="45"/>
      <c r="F194" s="38"/>
      <c r="G194" s="44"/>
      <c r="H194" s="44"/>
      <c r="I194" s="37"/>
      <c r="J194" s="37"/>
      <c r="K194" s="43"/>
      <c r="L194" s="48">
        <f t="shared" si="10"/>
        <v>0</v>
      </c>
      <c r="M194" s="48">
        <f t="shared" si="11"/>
        <v>0</v>
      </c>
      <c r="N194" s="48">
        <f t="shared" si="12"/>
        <v>0</v>
      </c>
      <c r="O194" s="48" t="str">
        <f t="shared" si="9"/>
        <v/>
      </c>
      <c r="P194" s="38"/>
      <c r="Q194" s="16"/>
      <c r="R194" s="16"/>
    </row>
    <row r="195" spans="2:18" s="15" customFormat="1">
      <c r="B195" s="38"/>
      <c r="C195" s="38"/>
      <c r="D195" s="38"/>
      <c r="E195" s="45"/>
      <c r="F195" s="38"/>
      <c r="G195" s="44"/>
      <c r="H195" s="44"/>
      <c r="I195" s="37"/>
      <c r="J195" s="37"/>
      <c r="K195" s="43"/>
      <c r="L195" s="48">
        <f t="shared" si="10"/>
        <v>0</v>
      </c>
      <c r="M195" s="48">
        <f t="shared" si="11"/>
        <v>0</v>
      </c>
      <c r="N195" s="48">
        <f t="shared" si="12"/>
        <v>0</v>
      </c>
      <c r="O195" s="48" t="str">
        <f t="shared" si="9"/>
        <v/>
      </c>
      <c r="P195" s="38"/>
      <c r="Q195" s="16"/>
      <c r="R195" s="16"/>
    </row>
    <row r="196" spans="2:18" s="15" customFormat="1">
      <c r="B196" s="38"/>
      <c r="C196" s="38"/>
      <c r="D196" s="38"/>
      <c r="E196" s="45"/>
      <c r="F196" s="38"/>
      <c r="G196" s="44"/>
      <c r="H196" s="44"/>
      <c r="I196" s="37"/>
      <c r="J196" s="37"/>
      <c r="K196" s="43"/>
      <c r="L196" s="48">
        <f t="shared" si="10"/>
        <v>0</v>
      </c>
      <c r="M196" s="48">
        <f t="shared" si="11"/>
        <v>0</v>
      </c>
      <c r="N196" s="48">
        <f t="shared" si="12"/>
        <v>0</v>
      </c>
      <c r="O196" s="48" t="str">
        <f t="shared" si="9"/>
        <v/>
      </c>
      <c r="P196" s="38"/>
      <c r="Q196" s="16"/>
      <c r="R196" s="16"/>
    </row>
    <row r="197" spans="2:18" s="15" customFormat="1">
      <c r="B197" s="38"/>
      <c r="C197" s="38"/>
      <c r="D197" s="38"/>
      <c r="E197" s="45"/>
      <c r="F197" s="38"/>
      <c r="G197" s="44"/>
      <c r="H197" s="44"/>
      <c r="I197" s="37"/>
      <c r="J197" s="37"/>
      <c r="K197" s="43"/>
      <c r="L197" s="48">
        <f t="shared" si="10"/>
        <v>0</v>
      </c>
      <c r="M197" s="48">
        <f t="shared" si="11"/>
        <v>0</v>
      </c>
      <c r="N197" s="48">
        <f t="shared" si="12"/>
        <v>0</v>
      </c>
      <c r="O197" s="48" t="str">
        <f t="shared" si="9"/>
        <v/>
      </c>
      <c r="P197" s="38"/>
      <c r="Q197" s="16"/>
      <c r="R197" s="16"/>
    </row>
    <row r="198" spans="2:18" s="15" customFormat="1">
      <c r="B198" s="38"/>
      <c r="C198" s="38"/>
      <c r="D198" s="38"/>
      <c r="E198" s="45"/>
      <c r="F198" s="38"/>
      <c r="G198" s="44"/>
      <c r="H198" s="44"/>
      <c r="I198" s="37"/>
      <c r="J198" s="37"/>
      <c r="K198" s="43"/>
      <c r="L198" s="48">
        <f t="shared" si="10"/>
        <v>0</v>
      </c>
      <c r="M198" s="48">
        <f t="shared" si="11"/>
        <v>0</v>
      </c>
      <c r="N198" s="48">
        <f t="shared" si="12"/>
        <v>0</v>
      </c>
      <c r="O198" s="48" t="str">
        <f t="shared" si="9"/>
        <v/>
      </c>
      <c r="P198" s="38"/>
      <c r="Q198" s="16"/>
      <c r="R198" s="16"/>
    </row>
    <row r="199" spans="2:18" s="15" customFormat="1">
      <c r="B199" s="38"/>
      <c r="C199" s="38"/>
      <c r="D199" s="38"/>
      <c r="E199" s="45"/>
      <c r="F199" s="38"/>
      <c r="G199" s="44"/>
      <c r="H199" s="44"/>
      <c r="I199" s="37"/>
      <c r="J199" s="37"/>
      <c r="K199" s="43"/>
      <c r="L199" s="48">
        <f t="shared" si="10"/>
        <v>0</v>
      </c>
      <c r="M199" s="48">
        <f t="shared" si="11"/>
        <v>0</v>
      </c>
      <c r="N199" s="48">
        <f t="shared" si="12"/>
        <v>0</v>
      </c>
      <c r="O199" s="48" t="str">
        <f t="shared" si="9"/>
        <v/>
      </c>
      <c r="P199" s="38"/>
      <c r="Q199" s="16"/>
      <c r="R199" s="16"/>
    </row>
    <row r="200" spans="2:18" s="15" customFormat="1">
      <c r="B200" s="38"/>
      <c r="C200" s="38"/>
      <c r="D200" s="38"/>
      <c r="E200" s="45"/>
      <c r="F200" s="38"/>
      <c r="G200" s="44"/>
      <c r="H200" s="44"/>
      <c r="I200" s="37"/>
      <c r="J200" s="37"/>
      <c r="K200" s="43"/>
      <c r="L200" s="48">
        <f t="shared" si="10"/>
        <v>0</v>
      </c>
      <c r="M200" s="48">
        <f t="shared" si="11"/>
        <v>0</v>
      </c>
      <c r="N200" s="48">
        <f t="shared" si="12"/>
        <v>0</v>
      </c>
      <c r="O200" s="48" t="str">
        <f t="shared" si="9"/>
        <v/>
      </c>
      <c r="P200" s="38"/>
      <c r="Q200" s="16"/>
      <c r="R200" s="16"/>
    </row>
    <row r="201" spans="2:18" s="15" customFormat="1">
      <c r="B201" s="38"/>
      <c r="C201" s="38"/>
      <c r="D201" s="38"/>
      <c r="E201" s="45"/>
      <c r="F201" s="38"/>
      <c r="G201" s="44"/>
      <c r="H201" s="44"/>
      <c r="I201" s="37"/>
      <c r="J201" s="37"/>
      <c r="K201" s="43"/>
      <c r="L201" s="48">
        <f t="shared" si="10"/>
        <v>0</v>
      </c>
      <c r="M201" s="48">
        <f t="shared" si="11"/>
        <v>0</v>
      </c>
      <c r="N201" s="48">
        <f t="shared" si="12"/>
        <v>0</v>
      </c>
      <c r="O201" s="48" t="str">
        <f t="shared" si="9"/>
        <v/>
      </c>
      <c r="P201" s="38"/>
      <c r="Q201" s="16"/>
      <c r="R201" s="16"/>
    </row>
    <row r="202" spans="2:18" s="15" customFormat="1">
      <c r="B202" s="38"/>
      <c r="C202" s="38"/>
      <c r="D202" s="38"/>
      <c r="E202" s="45"/>
      <c r="F202" s="38"/>
      <c r="G202" s="44"/>
      <c r="H202" s="44"/>
      <c r="I202" s="37"/>
      <c r="J202" s="37"/>
      <c r="K202" s="43"/>
      <c r="L202" s="48">
        <f t="shared" si="10"/>
        <v>0</v>
      </c>
      <c r="M202" s="48">
        <f t="shared" si="11"/>
        <v>0</v>
      </c>
      <c r="N202" s="48">
        <f t="shared" si="12"/>
        <v>0</v>
      </c>
      <c r="O202" s="48" t="str">
        <f t="shared" si="9"/>
        <v/>
      </c>
      <c r="P202" s="38"/>
      <c r="Q202" s="16"/>
      <c r="R202" s="16"/>
    </row>
    <row r="203" spans="2:18" s="15" customFormat="1">
      <c r="B203" s="38"/>
      <c r="C203" s="38"/>
      <c r="D203" s="38"/>
      <c r="E203" s="45"/>
      <c r="F203" s="38"/>
      <c r="G203" s="44"/>
      <c r="H203" s="44"/>
      <c r="I203" s="37"/>
      <c r="J203" s="37"/>
      <c r="K203" s="43"/>
      <c r="L203" s="48">
        <f t="shared" si="10"/>
        <v>0</v>
      </c>
      <c r="M203" s="48">
        <f t="shared" si="11"/>
        <v>0</v>
      </c>
      <c r="N203" s="48">
        <f t="shared" si="12"/>
        <v>0</v>
      </c>
      <c r="O203" s="48" t="str">
        <f t="shared" si="9"/>
        <v/>
      </c>
      <c r="P203" s="38"/>
      <c r="Q203" s="16"/>
      <c r="R203" s="16"/>
    </row>
    <row r="204" spans="2:18" s="15" customFormat="1">
      <c r="B204" s="38"/>
      <c r="C204" s="38"/>
      <c r="D204" s="38"/>
      <c r="E204" s="45"/>
      <c r="F204" s="38"/>
      <c r="G204" s="44"/>
      <c r="H204" s="44"/>
      <c r="I204" s="37"/>
      <c r="J204" s="37"/>
      <c r="K204" s="43"/>
      <c r="L204" s="48">
        <f t="shared" si="10"/>
        <v>0</v>
      </c>
      <c r="M204" s="48">
        <f t="shared" si="11"/>
        <v>0</v>
      </c>
      <c r="N204" s="48">
        <f t="shared" si="12"/>
        <v>0</v>
      </c>
      <c r="O204" s="48" t="str">
        <f t="shared" si="9"/>
        <v/>
      </c>
      <c r="P204" s="38"/>
      <c r="Q204" s="16"/>
      <c r="R204" s="16"/>
    </row>
    <row r="205" spans="2:18" s="15" customFormat="1">
      <c r="B205" s="38"/>
      <c r="C205" s="38"/>
      <c r="D205" s="38"/>
      <c r="E205" s="45"/>
      <c r="F205" s="38"/>
      <c r="G205" s="44"/>
      <c r="H205" s="44"/>
      <c r="I205" s="37"/>
      <c r="J205" s="37"/>
      <c r="K205" s="43"/>
      <c r="L205" s="48">
        <f t="shared" si="10"/>
        <v>0</v>
      </c>
      <c r="M205" s="48">
        <f t="shared" si="11"/>
        <v>0</v>
      </c>
      <c r="N205" s="48">
        <f t="shared" si="12"/>
        <v>0</v>
      </c>
      <c r="O205" s="48" t="str">
        <f t="shared" si="9"/>
        <v/>
      </c>
      <c r="P205" s="38"/>
      <c r="Q205" s="16"/>
      <c r="R205" s="16"/>
    </row>
    <row r="206" spans="2:18" s="15" customFormat="1">
      <c r="B206" s="38"/>
      <c r="C206" s="38"/>
      <c r="D206" s="38"/>
      <c r="E206" s="45"/>
      <c r="F206" s="38"/>
      <c r="G206" s="44"/>
      <c r="H206" s="44"/>
      <c r="I206" s="37"/>
      <c r="J206" s="37"/>
      <c r="K206" s="43"/>
      <c r="L206" s="48">
        <f t="shared" si="10"/>
        <v>0</v>
      </c>
      <c r="M206" s="48">
        <f t="shared" si="11"/>
        <v>0</v>
      </c>
      <c r="N206" s="48">
        <f t="shared" si="12"/>
        <v>0</v>
      </c>
      <c r="O206" s="48" t="str">
        <f t="shared" si="9"/>
        <v/>
      </c>
      <c r="P206" s="38"/>
      <c r="Q206" s="16"/>
      <c r="R206" s="16"/>
    </row>
    <row r="207" spans="2:18" s="15" customFormat="1">
      <c r="B207" s="38"/>
      <c r="C207" s="38"/>
      <c r="D207" s="38"/>
      <c r="E207" s="45"/>
      <c r="F207" s="38"/>
      <c r="G207" s="44"/>
      <c r="H207" s="44"/>
      <c r="I207" s="37"/>
      <c r="J207" s="37"/>
      <c r="K207" s="43"/>
      <c r="L207" s="48">
        <f t="shared" si="10"/>
        <v>0</v>
      </c>
      <c r="M207" s="48">
        <f t="shared" si="11"/>
        <v>0</v>
      </c>
      <c r="N207" s="48">
        <f t="shared" si="12"/>
        <v>0</v>
      </c>
      <c r="O207" s="48" t="str">
        <f t="shared" si="9"/>
        <v/>
      </c>
      <c r="P207" s="38"/>
      <c r="Q207" s="16"/>
      <c r="R207" s="16"/>
    </row>
    <row r="208" spans="2:18" s="15" customFormat="1">
      <c r="B208" s="38"/>
      <c r="C208" s="38"/>
      <c r="D208" s="38"/>
      <c r="E208" s="45"/>
      <c r="F208" s="38"/>
      <c r="G208" s="44"/>
      <c r="H208" s="44"/>
      <c r="I208" s="37"/>
      <c r="J208" s="37"/>
      <c r="K208" s="43"/>
      <c r="L208" s="48">
        <f t="shared" si="10"/>
        <v>0</v>
      </c>
      <c r="M208" s="48">
        <f t="shared" si="11"/>
        <v>0</v>
      </c>
      <c r="N208" s="48">
        <f t="shared" si="12"/>
        <v>0</v>
      </c>
      <c r="O208" s="48" t="str">
        <f t="shared" si="9"/>
        <v/>
      </c>
      <c r="P208" s="38"/>
      <c r="Q208" s="16"/>
      <c r="R208" s="16"/>
    </row>
    <row r="209" spans="2:18" s="15" customFormat="1">
      <c r="B209" s="38"/>
      <c r="C209" s="38"/>
      <c r="D209" s="38"/>
      <c r="E209" s="45"/>
      <c r="F209" s="38"/>
      <c r="G209" s="44"/>
      <c r="H209" s="44"/>
      <c r="I209" s="37"/>
      <c r="J209" s="37"/>
      <c r="K209" s="43"/>
      <c r="L209" s="48">
        <f t="shared" si="10"/>
        <v>0</v>
      </c>
      <c r="M209" s="48">
        <f t="shared" si="11"/>
        <v>0</v>
      </c>
      <c r="N209" s="48">
        <f t="shared" si="12"/>
        <v>0</v>
      </c>
      <c r="O209" s="48" t="str">
        <f t="shared" si="9"/>
        <v/>
      </c>
      <c r="P209" s="38"/>
      <c r="Q209" s="16"/>
      <c r="R209" s="16"/>
    </row>
    <row r="210" spans="2:18" s="15" customFormat="1">
      <c r="B210" s="38"/>
      <c r="C210" s="38"/>
      <c r="D210" s="38"/>
      <c r="E210" s="45"/>
      <c r="F210" s="38"/>
      <c r="G210" s="44"/>
      <c r="H210" s="44"/>
      <c r="I210" s="37"/>
      <c r="J210" s="37"/>
      <c r="K210" s="43"/>
      <c r="L210" s="48">
        <f t="shared" si="10"/>
        <v>0</v>
      </c>
      <c r="M210" s="48">
        <f t="shared" si="11"/>
        <v>0</v>
      </c>
      <c r="N210" s="48">
        <f t="shared" si="12"/>
        <v>0</v>
      </c>
      <c r="O210" s="48" t="str">
        <f t="shared" si="9"/>
        <v/>
      </c>
      <c r="P210" s="38"/>
      <c r="Q210" s="16"/>
      <c r="R210" s="16"/>
    </row>
    <row r="211" spans="2:18" s="15" customFormat="1">
      <c r="B211" s="38"/>
      <c r="C211" s="38"/>
      <c r="D211" s="38"/>
      <c r="E211" s="45"/>
      <c r="F211" s="38"/>
      <c r="G211" s="44"/>
      <c r="H211" s="44"/>
      <c r="I211" s="37"/>
      <c r="J211" s="37"/>
      <c r="K211" s="43"/>
      <c r="L211" s="48">
        <f t="shared" si="10"/>
        <v>0</v>
      </c>
      <c r="M211" s="48">
        <f t="shared" si="11"/>
        <v>0</v>
      </c>
      <c r="N211" s="48">
        <f t="shared" si="12"/>
        <v>0</v>
      </c>
      <c r="O211" s="48" t="str">
        <f t="shared" si="9"/>
        <v/>
      </c>
      <c r="P211" s="38"/>
      <c r="Q211" s="16"/>
      <c r="R211" s="16"/>
    </row>
    <row r="212" spans="2:18" s="15" customFormat="1">
      <c r="B212" s="38"/>
      <c r="C212" s="38"/>
      <c r="D212" s="38"/>
      <c r="E212" s="45"/>
      <c r="F212" s="38"/>
      <c r="G212" s="44"/>
      <c r="H212" s="44"/>
      <c r="I212" s="37"/>
      <c r="J212" s="37"/>
      <c r="K212" s="43"/>
      <c r="L212" s="48">
        <f t="shared" si="10"/>
        <v>0</v>
      </c>
      <c r="M212" s="48">
        <f t="shared" si="11"/>
        <v>0</v>
      </c>
      <c r="N212" s="48">
        <f t="shared" si="12"/>
        <v>0</v>
      </c>
      <c r="O212" s="48" t="str">
        <f t="shared" si="9"/>
        <v/>
      </c>
      <c r="P212" s="38"/>
      <c r="Q212" s="16"/>
      <c r="R212" s="16"/>
    </row>
    <row r="213" spans="2:18" s="15" customFormat="1">
      <c r="B213" s="38"/>
      <c r="C213" s="38"/>
      <c r="D213" s="38"/>
      <c r="E213" s="45"/>
      <c r="F213" s="38"/>
      <c r="G213" s="44"/>
      <c r="H213" s="44"/>
      <c r="I213" s="37"/>
      <c r="J213" s="37"/>
      <c r="K213" s="43"/>
      <c r="L213" s="48">
        <f t="shared" si="10"/>
        <v>0</v>
      </c>
      <c r="M213" s="48">
        <f t="shared" si="11"/>
        <v>0</v>
      </c>
      <c r="N213" s="48">
        <f t="shared" si="12"/>
        <v>0</v>
      </c>
      <c r="O213" s="48" t="str">
        <f t="shared" si="9"/>
        <v/>
      </c>
      <c r="P213" s="38"/>
      <c r="Q213" s="16"/>
      <c r="R213" s="16"/>
    </row>
    <row r="214" spans="2:18" s="15" customFormat="1">
      <c r="B214" s="38"/>
      <c r="C214" s="38"/>
      <c r="D214" s="38"/>
      <c r="E214" s="45"/>
      <c r="F214" s="38"/>
      <c r="G214" s="44"/>
      <c r="H214" s="44"/>
      <c r="I214" s="37"/>
      <c r="J214" s="37"/>
      <c r="K214" s="43"/>
      <c r="L214" s="48">
        <f t="shared" si="10"/>
        <v>0</v>
      </c>
      <c r="M214" s="48">
        <f t="shared" si="11"/>
        <v>0</v>
      </c>
      <c r="N214" s="48">
        <f t="shared" si="12"/>
        <v>0</v>
      </c>
      <c r="O214" s="48" t="str">
        <f t="shared" ref="O214:O254" si="13">IF(B214="","",IF(F214="Ja",ROUND((L214+M214+N214)/(1720*K214*$F$20/40),2),IF(F214="IKT",L214+M214,39)))</f>
        <v/>
      </c>
      <c r="P214" s="38"/>
      <c r="Q214" s="16"/>
      <c r="R214" s="16"/>
    </row>
    <row r="215" spans="2:18" s="15" customFormat="1">
      <c r="B215" s="38"/>
      <c r="C215" s="38"/>
      <c r="D215" s="38"/>
      <c r="E215" s="45"/>
      <c r="F215" s="38"/>
      <c r="G215" s="44"/>
      <c r="H215" s="44"/>
      <c r="I215" s="37"/>
      <c r="J215" s="37"/>
      <c r="K215" s="43"/>
      <c r="L215" s="48">
        <f t="shared" ref="L215:L254" si="14">(J215*12)</f>
        <v>0</v>
      </c>
      <c r="M215" s="48">
        <f t="shared" ref="M215:M254" si="15">L215*0.32</f>
        <v>0</v>
      </c>
      <c r="N215" s="48">
        <f t="shared" ref="N215:N254" si="16">(L215+M215)*0.15</f>
        <v>0</v>
      </c>
      <c r="O215" s="48" t="str">
        <f t="shared" si="13"/>
        <v/>
      </c>
      <c r="P215" s="38"/>
      <c r="Q215" s="16"/>
      <c r="R215" s="16"/>
    </row>
    <row r="216" spans="2:18" s="15" customFormat="1">
      <c r="B216" s="38"/>
      <c r="C216" s="38"/>
      <c r="D216" s="38"/>
      <c r="E216" s="45"/>
      <c r="F216" s="38"/>
      <c r="G216" s="44"/>
      <c r="H216" s="44"/>
      <c r="I216" s="37"/>
      <c r="J216" s="37"/>
      <c r="K216" s="43"/>
      <c r="L216" s="48">
        <f t="shared" si="14"/>
        <v>0</v>
      </c>
      <c r="M216" s="48">
        <f t="shared" si="15"/>
        <v>0</v>
      </c>
      <c r="N216" s="48">
        <f t="shared" si="16"/>
        <v>0</v>
      </c>
      <c r="O216" s="48" t="str">
        <f t="shared" si="13"/>
        <v/>
      </c>
      <c r="P216" s="38"/>
      <c r="Q216" s="16"/>
      <c r="R216" s="16"/>
    </row>
    <row r="217" spans="2:18" s="15" customFormat="1">
      <c r="B217" s="38"/>
      <c r="C217" s="38"/>
      <c r="D217" s="38"/>
      <c r="E217" s="45"/>
      <c r="F217" s="38"/>
      <c r="G217" s="44"/>
      <c r="H217" s="44"/>
      <c r="I217" s="37"/>
      <c r="J217" s="37"/>
      <c r="K217" s="43"/>
      <c r="L217" s="48">
        <f t="shared" si="14"/>
        <v>0</v>
      </c>
      <c r="M217" s="48">
        <f t="shared" si="15"/>
        <v>0</v>
      </c>
      <c r="N217" s="48">
        <f t="shared" si="16"/>
        <v>0</v>
      </c>
      <c r="O217" s="48" t="str">
        <f t="shared" si="13"/>
        <v/>
      </c>
      <c r="P217" s="38"/>
      <c r="Q217" s="16"/>
      <c r="R217" s="16"/>
    </row>
    <row r="218" spans="2:18" s="15" customFormat="1">
      <c r="B218" s="38"/>
      <c r="C218" s="38"/>
      <c r="D218" s="38"/>
      <c r="E218" s="45"/>
      <c r="F218" s="38"/>
      <c r="G218" s="44"/>
      <c r="H218" s="44"/>
      <c r="I218" s="37"/>
      <c r="J218" s="37"/>
      <c r="K218" s="43"/>
      <c r="L218" s="48">
        <f t="shared" si="14"/>
        <v>0</v>
      </c>
      <c r="M218" s="48">
        <f t="shared" si="15"/>
        <v>0</v>
      </c>
      <c r="N218" s="48">
        <f t="shared" si="16"/>
        <v>0</v>
      </c>
      <c r="O218" s="48" t="str">
        <f t="shared" si="13"/>
        <v/>
      </c>
      <c r="P218" s="38"/>
      <c r="Q218" s="16"/>
      <c r="R218" s="16"/>
    </row>
    <row r="219" spans="2:18" s="15" customFormat="1">
      <c r="B219" s="38"/>
      <c r="C219" s="38"/>
      <c r="D219" s="38"/>
      <c r="E219" s="45"/>
      <c r="F219" s="38"/>
      <c r="G219" s="44"/>
      <c r="H219" s="44"/>
      <c r="I219" s="37"/>
      <c r="J219" s="37"/>
      <c r="K219" s="43"/>
      <c r="L219" s="48">
        <f t="shared" si="14"/>
        <v>0</v>
      </c>
      <c r="M219" s="48">
        <f t="shared" si="15"/>
        <v>0</v>
      </c>
      <c r="N219" s="48">
        <f t="shared" si="16"/>
        <v>0</v>
      </c>
      <c r="O219" s="48" t="str">
        <f t="shared" si="13"/>
        <v/>
      </c>
      <c r="P219" s="38"/>
      <c r="Q219" s="16"/>
      <c r="R219" s="16"/>
    </row>
    <row r="220" spans="2:18" s="15" customFormat="1">
      <c r="B220" s="38"/>
      <c r="C220" s="38"/>
      <c r="D220" s="38"/>
      <c r="E220" s="45"/>
      <c r="F220" s="38"/>
      <c r="G220" s="44"/>
      <c r="H220" s="44"/>
      <c r="I220" s="37"/>
      <c r="J220" s="37"/>
      <c r="K220" s="43"/>
      <c r="L220" s="48">
        <f t="shared" si="14"/>
        <v>0</v>
      </c>
      <c r="M220" s="48">
        <f t="shared" si="15"/>
        <v>0</v>
      </c>
      <c r="N220" s="48">
        <f t="shared" si="16"/>
        <v>0</v>
      </c>
      <c r="O220" s="48" t="str">
        <f t="shared" si="13"/>
        <v/>
      </c>
      <c r="P220" s="38"/>
      <c r="Q220" s="16"/>
      <c r="R220" s="16"/>
    </row>
    <row r="221" spans="2:18" s="15" customFormat="1">
      <c r="B221" s="38"/>
      <c r="C221" s="38"/>
      <c r="D221" s="38"/>
      <c r="E221" s="45"/>
      <c r="F221" s="38"/>
      <c r="G221" s="44"/>
      <c r="H221" s="44"/>
      <c r="I221" s="37"/>
      <c r="J221" s="37"/>
      <c r="K221" s="43"/>
      <c r="L221" s="48">
        <f t="shared" si="14"/>
        <v>0</v>
      </c>
      <c r="M221" s="48">
        <f t="shared" si="15"/>
        <v>0</v>
      </c>
      <c r="N221" s="48">
        <f t="shared" si="16"/>
        <v>0</v>
      </c>
      <c r="O221" s="48" t="str">
        <f t="shared" si="13"/>
        <v/>
      </c>
      <c r="P221" s="38"/>
      <c r="Q221" s="16"/>
      <c r="R221" s="16"/>
    </row>
    <row r="222" spans="2:18" s="15" customFormat="1">
      <c r="B222" s="38"/>
      <c r="C222" s="38"/>
      <c r="D222" s="38"/>
      <c r="E222" s="45"/>
      <c r="F222" s="38"/>
      <c r="G222" s="44"/>
      <c r="H222" s="44"/>
      <c r="I222" s="37"/>
      <c r="J222" s="37"/>
      <c r="K222" s="43"/>
      <c r="L222" s="48">
        <f t="shared" si="14"/>
        <v>0</v>
      </c>
      <c r="M222" s="48">
        <f t="shared" si="15"/>
        <v>0</v>
      </c>
      <c r="N222" s="48">
        <f t="shared" si="16"/>
        <v>0</v>
      </c>
      <c r="O222" s="48" t="str">
        <f t="shared" si="13"/>
        <v/>
      </c>
      <c r="P222" s="38"/>
      <c r="Q222" s="16"/>
      <c r="R222" s="16"/>
    </row>
    <row r="223" spans="2:18" s="15" customFormat="1">
      <c r="B223" s="38"/>
      <c r="C223" s="38"/>
      <c r="D223" s="38"/>
      <c r="E223" s="45"/>
      <c r="F223" s="38"/>
      <c r="G223" s="44"/>
      <c r="H223" s="44"/>
      <c r="I223" s="37"/>
      <c r="J223" s="37"/>
      <c r="K223" s="43"/>
      <c r="L223" s="48">
        <f t="shared" si="14"/>
        <v>0</v>
      </c>
      <c r="M223" s="48">
        <f t="shared" si="15"/>
        <v>0</v>
      </c>
      <c r="N223" s="48">
        <f t="shared" si="16"/>
        <v>0</v>
      </c>
      <c r="O223" s="48" t="str">
        <f t="shared" si="13"/>
        <v/>
      </c>
      <c r="P223" s="38"/>
      <c r="Q223" s="16"/>
      <c r="R223" s="16"/>
    </row>
    <row r="224" spans="2:18" s="15" customFormat="1">
      <c r="B224" s="38"/>
      <c r="C224" s="38"/>
      <c r="D224" s="38"/>
      <c r="E224" s="45"/>
      <c r="F224" s="38"/>
      <c r="G224" s="44"/>
      <c r="H224" s="44"/>
      <c r="I224" s="37"/>
      <c r="J224" s="37"/>
      <c r="K224" s="43"/>
      <c r="L224" s="48">
        <f t="shared" si="14"/>
        <v>0</v>
      </c>
      <c r="M224" s="48">
        <f t="shared" si="15"/>
        <v>0</v>
      </c>
      <c r="N224" s="48">
        <f t="shared" si="16"/>
        <v>0</v>
      </c>
      <c r="O224" s="48" t="str">
        <f t="shared" si="13"/>
        <v/>
      </c>
      <c r="P224" s="38"/>
      <c r="Q224" s="16"/>
      <c r="R224" s="16"/>
    </row>
    <row r="225" spans="2:18" s="15" customFormat="1">
      <c r="B225" s="38"/>
      <c r="C225" s="38"/>
      <c r="D225" s="38"/>
      <c r="E225" s="45"/>
      <c r="F225" s="38"/>
      <c r="G225" s="44"/>
      <c r="H225" s="44"/>
      <c r="I225" s="37"/>
      <c r="J225" s="37"/>
      <c r="K225" s="43"/>
      <c r="L225" s="48">
        <f t="shared" si="14"/>
        <v>0</v>
      </c>
      <c r="M225" s="48">
        <f t="shared" si="15"/>
        <v>0</v>
      </c>
      <c r="N225" s="48">
        <f t="shared" si="16"/>
        <v>0</v>
      </c>
      <c r="O225" s="48" t="str">
        <f t="shared" si="13"/>
        <v/>
      </c>
      <c r="P225" s="38"/>
      <c r="Q225" s="16"/>
      <c r="R225" s="16"/>
    </row>
    <row r="226" spans="2:18" s="15" customFormat="1">
      <c r="B226" s="38"/>
      <c r="C226" s="38"/>
      <c r="D226" s="38"/>
      <c r="E226" s="45"/>
      <c r="F226" s="38"/>
      <c r="G226" s="44"/>
      <c r="H226" s="44"/>
      <c r="I226" s="37"/>
      <c r="J226" s="37"/>
      <c r="K226" s="43"/>
      <c r="L226" s="48">
        <f t="shared" si="14"/>
        <v>0</v>
      </c>
      <c r="M226" s="48">
        <f t="shared" si="15"/>
        <v>0</v>
      </c>
      <c r="N226" s="48">
        <f t="shared" si="16"/>
        <v>0</v>
      </c>
      <c r="O226" s="48" t="str">
        <f t="shared" si="13"/>
        <v/>
      </c>
      <c r="P226" s="38"/>
      <c r="Q226" s="16"/>
      <c r="R226" s="16"/>
    </row>
    <row r="227" spans="2:18" s="15" customFormat="1">
      <c r="B227" s="38"/>
      <c r="C227" s="38"/>
      <c r="D227" s="38"/>
      <c r="E227" s="45"/>
      <c r="F227" s="38"/>
      <c r="G227" s="44"/>
      <c r="H227" s="44"/>
      <c r="I227" s="37"/>
      <c r="J227" s="37"/>
      <c r="K227" s="43"/>
      <c r="L227" s="48">
        <f t="shared" si="14"/>
        <v>0</v>
      </c>
      <c r="M227" s="48">
        <f t="shared" si="15"/>
        <v>0</v>
      </c>
      <c r="N227" s="48">
        <f t="shared" si="16"/>
        <v>0</v>
      </c>
      <c r="O227" s="48" t="str">
        <f t="shared" si="13"/>
        <v/>
      </c>
      <c r="P227" s="38"/>
      <c r="Q227" s="16"/>
      <c r="R227" s="16"/>
    </row>
    <row r="228" spans="2:18" s="15" customFormat="1">
      <c r="B228" s="38"/>
      <c r="C228" s="38"/>
      <c r="D228" s="38"/>
      <c r="E228" s="45"/>
      <c r="F228" s="38"/>
      <c r="G228" s="44"/>
      <c r="H228" s="44"/>
      <c r="I228" s="37"/>
      <c r="J228" s="37"/>
      <c r="K228" s="43"/>
      <c r="L228" s="48">
        <f t="shared" si="14"/>
        <v>0</v>
      </c>
      <c r="M228" s="48">
        <f t="shared" si="15"/>
        <v>0</v>
      </c>
      <c r="N228" s="48">
        <f t="shared" si="16"/>
        <v>0</v>
      </c>
      <c r="O228" s="48" t="str">
        <f t="shared" si="13"/>
        <v/>
      </c>
      <c r="P228" s="38"/>
      <c r="Q228" s="16"/>
      <c r="R228" s="16"/>
    </row>
    <row r="229" spans="2:18" s="15" customFormat="1">
      <c r="B229" s="38"/>
      <c r="C229" s="38"/>
      <c r="D229" s="38"/>
      <c r="E229" s="45"/>
      <c r="F229" s="38"/>
      <c r="G229" s="44"/>
      <c r="H229" s="44"/>
      <c r="I229" s="37"/>
      <c r="J229" s="37"/>
      <c r="K229" s="43"/>
      <c r="L229" s="48">
        <f t="shared" si="14"/>
        <v>0</v>
      </c>
      <c r="M229" s="48">
        <f t="shared" si="15"/>
        <v>0</v>
      </c>
      <c r="N229" s="48">
        <f t="shared" si="16"/>
        <v>0</v>
      </c>
      <c r="O229" s="48" t="str">
        <f t="shared" si="13"/>
        <v/>
      </c>
      <c r="P229" s="38"/>
      <c r="Q229" s="16"/>
      <c r="R229" s="16"/>
    </row>
    <row r="230" spans="2:18" s="15" customFormat="1">
      <c r="B230" s="38"/>
      <c r="C230" s="38"/>
      <c r="D230" s="38"/>
      <c r="E230" s="45"/>
      <c r="F230" s="38"/>
      <c r="G230" s="44"/>
      <c r="H230" s="44"/>
      <c r="I230" s="37"/>
      <c r="J230" s="37"/>
      <c r="K230" s="43"/>
      <c r="L230" s="48">
        <f t="shared" si="14"/>
        <v>0</v>
      </c>
      <c r="M230" s="48">
        <f t="shared" si="15"/>
        <v>0</v>
      </c>
      <c r="N230" s="48">
        <f t="shared" si="16"/>
        <v>0</v>
      </c>
      <c r="O230" s="48" t="str">
        <f t="shared" si="13"/>
        <v/>
      </c>
      <c r="P230" s="38"/>
      <c r="Q230" s="16"/>
      <c r="R230" s="16"/>
    </row>
    <row r="231" spans="2:18" s="15" customFormat="1">
      <c r="B231" s="38"/>
      <c r="C231" s="38"/>
      <c r="D231" s="38"/>
      <c r="E231" s="45"/>
      <c r="F231" s="38"/>
      <c r="G231" s="44"/>
      <c r="H231" s="44"/>
      <c r="I231" s="37"/>
      <c r="J231" s="37"/>
      <c r="K231" s="43"/>
      <c r="L231" s="48">
        <f t="shared" si="14"/>
        <v>0</v>
      </c>
      <c r="M231" s="48">
        <f t="shared" si="15"/>
        <v>0</v>
      </c>
      <c r="N231" s="48">
        <f t="shared" si="16"/>
        <v>0</v>
      </c>
      <c r="O231" s="48" t="str">
        <f t="shared" si="13"/>
        <v/>
      </c>
      <c r="P231" s="38"/>
      <c r="Q231" s="16"/>
      <c r="R231" s="16"/>
    </row>
    <row r="232" spans="2:18" s="15" customFormat="1">
      <c r="B232" s="38"/>
      <c r="C232" s="38"/>
      <c r="D232" s="38"/>
      <c r="E232" s="45"/>
      <c r="F232" s="38"/>
      <c r="G232" s="44"/>
      <c r="H232" s="44"/>
      <c r="I232" s="37"/>
      <c r="J232" s="37"/>
      <c r="K232" s="43"/>
      <c r="L232" s="48">
        <f t="shared" si="14"/>
        <v>0</v>
      </c>
      <c r="M232" s="48">
        <f t="shared" si="15"/>
        <v>0</v>
      </c>
      <c r="N232" s="48">
        <f t="shared" si="16"/>
        <v>0</v>
      </c>
      <c r="O232" s="48" t="str">
        <f t="shared" si="13"/>
        <v/>
      </c>
      <c r="P232" s="38"/>
      <c r="Q232" s="16"/>
      <c r="R232" s="16"/>
    </row>
    <row r="233" spans="2:18" s="15" customFormat="1">
      <c r="B233" s="38"/>
      <c r="C233" s="38"/>
      <c r="D233" s="38"/>
      <c r="E233" s="45"/>
      <c r="F233" s="38"/>
      <c r="G233" s="44"/>
      <c r="H233" s="44"/>
      <c r="I233" s="37"/>
      <c r="J233" s="37"/>
      <c r="K233" s="43"/>
      <c r="L233" s="48">
        <f t="shared" si="14"/>
        <v>0</v>
      </c>
      <c r="M233" s="48">
        <f t="shared" si="15"/>
        <v>0</v>
      </c>
      <c r="N233" s="48">
        <f t="shared" si="16"/>
        <v>0</v>
      </c>
      <c r="O233" s="48" t="str">
        <f t="shared" si="13"/>
        <v/>
      </c>
      <c r="P233" s="38"/>
      <c r="Q233" s="16"/>
      <c r="R233" s="16"/>
    </row>
    <row r="234" spans="2:18" s="15" customFormat="1">
      <c r="B234" s="38"/>
      <c r="C234" s="38"/>
      <c r="D234" s="38"/>
      <c r="E234" s="45"/>
      <c r="F234" s="38"/>
      <c r="G234" s="44"/>
      <c r="H234" s="44"/>
      <c r="I234" s="37"/>
      <c r="J234" s="37"/>
      <c r="K234" s="43"/>
      <c r="L234" s="48">
        <f t="shared" si="14"/>
        <v>0</v>
      </c>
      <c r="M234" s="48">
        <f t="shared" si="15"/>
        <v>0</v>
      </c>
      <c r="N234" s="48">
        <f t="shared" si="16"/>
        <v>0</v>
      </c>
      <c r="O234" s="48" t="str">
        <f t="shared" si="13"/>
        <v/>
      </c>
      <c r="P234" s="38"/>
      <c r="Q234" s="16"/>
      <c r="R234" s="16"/>
    </row>
    <row r="235" spans="2:18" s="15" customFormat="1">
      <c r="B235" s="38"/>
      <c r="C235" s="38"/>
      <c r="D235" s="38"/>
      <c r="E235" s="45"/>
      <c r="F235" s="38"/>
      <c r="G235" s="44"/>
      <c r="H235" s="44"/>
      <c r="I235" s="37"/>
      <c r="J235" s="37"/>
      <c r="K235" s="43"/>
      <c r="L235" s="48">
        <f t="shared" si="14"/>
        <v>0</v>
      </c>
      <c r="M235" s="48">
        <f t="shared" si="15"/>
        <v>0</v>
      </c>
      <c r="N235" s="48">
        <f t="shared" si="16"/>
        <v>0</v>
      </c>
      <c r="O235" s="48" t="str">
        <f t="shared" si="13"/>
        <v/>
      </c>
      <c r="P235" s="38"/>
      <c r="Q235" s="16"/>
      <c r="R235" s="16"/>
    </row>
    <row r="236" spans="2:18" s="15" customFormat="1">
      <c r="B236" s="38"/>
      <c r="C236" s="38"/>
      <c r="D236" s="38"/>
      <c r="E236" s="45"/>
      <c r="F236" s="38"/>
      <c r="G236" s="44"/>
      <c r="H236" s="44"/>
      <c r="I236" s="37"/>
      <c r="J236" s="37"/>
      <c r="K236" s="43"/>
      <c r="L236" s="48">
        <f t="shared" si="14"/>
        <v>0</v>
      </c>
      <c r="M236" s="48">
        <f t="shared" si="15"/>
        <v>0</v>
      </c>
      <c r="N236" s="48">
        <f t="shared" si="16"/>
        <v>0</v>
      </c>
      <c r="O236" s="48" t="str">
        <f t="shared" si="13"/>
        <v/>
      </c>
      <c r="P236" s="38"/>
      <c r="Q236" s="16"/>
      <c r="R236" s="16"/>
    </row>
    <row r="237" spans="2:18" s="15" customFormat="1">
      <c r="B237" s="38"/>
      <c r="C237" s="38"/>
      <c r="D237" s="38"/>
      <c r="E237" s="45"/>
      <c r="F237" s="38"/>
      <c r="G237" s="44"/>
      <c r="H237" s="44"/>
      <c r="I237" s="37"/>
      <c r="J237" s="37"/>
      <c r="K237" s="43"/>
      <c r="L237" s="48">
        <f t="shared" si="14"/>
        <v>0</v>
      </c>
      <c r="M237" s="48">
        <f t="shared" si="15"/>
        <v>0</v>
      </c>
      <c r="N237" s="48">
        <f t="shared" si="16"/>
        <v>0</v>
      </c>
      <c r="O237" s="48" t="str">
        <f t="shared" si="13"/>
        <v/>
      </c>
      <c r="P237" s="38"/>
      <c r="Q237" s="16"/>
      <c r="R237" s="16"/>
    </row>
    <row r="238" spans="2:18" s="15" customFormat="1">
      <c r="B238" s="38"/>
      <c r="C238" s="38"/>
      <c r="D238" s="38"/>
      <c r="E238" s="45"/>
      <c r="F238" s="38"/>
      <c r="G238" s="44"/>
      <c r="H238" s="44"/>
      <c r="I238" s="37"/>
      <c r="J238" s="37"/>
      <c r="K238" s="43"/>
      <c r="L238" s="48">
        <f t="shared" si="14"/>
        <v>0</v>
      </c>
      <c r="M238" s="48">
        <f t="shared" si="15"/>
        <v>0</v>
      </c>
      <c r="N238" s="48">
        <f t="shared" si="16"/>
        <v>0</v>
      </c>
      <c r="O238" s="48" t="str">
        <f t="shared" si="13"/>
        <v/>
      </c>
      <c r="P238" s="38"/>
      <c r="Q238" s="16"/>
      <c r="R238" s="16"/>
    </row>
    <row r="239" spans="2:18" s="15" customFormat="1">
      <c r="B239" s="38"/>
      <c r="C239" s="38"/>
      <c r="D239" s="38"/>
      <c r="E239" s="45"/>
      <c r="F239" s="38"/>
      <c r="G239" s="44"/>
      <c r="H239" s="44"/>
      <c r="I239" s="37"/>
      <c r="J239" s="37"/>
      <c r="K239" s="43"/>
      <c r="L239" s="48">
        <f t="shared" si="14"/>
        <v>0</v>
      </c>
      <c r="M239" s="48">
        <f t="shared" si="15"/>
        <v>0</v>
      </c>
      <c r="N239" s="48">
        <f t="shared" si="16"/>
        <v>0</v>
      </c>
      <c r="O239" s="48" t="str">
        <f t="shared" si="13"/>
        <v/>
      </c>
      <c r="P239" s="38"/>
      <c r="Q239" s="16"/>
      <c r="R239" s="16"/>
    </row>
    <row r="240" spans="2:18" s="15" customFormat="1">
      <c r="B240" s="38"/>
      <c r="C240" s="38"/>
      <c r="D240" s="38"/>
      <c r="E240" s="45"/>
      <c r="F240" s="38"/>
      <c r="G240" s="44"/>
      <c r="H240" s="44"/>
      <c r="I240" s="37"/>
      <c r="J240" s="37"/>
      <c r="K240" s="43"/>
      <c r="L240" s="48">
        <f t="shared" si="14"/>
        <v>0</v>
      </c>
      <c r="M240" s="48">
        <f t="shared" si="15"/>
        <v>0</v>
      </c>
      <c r="N240" s="48">
        <f t="shared" si="16"/>
        <v>0</v>
      </c>
      <c r="O240" s="48" t="str">
        <f t="shared" si="13"/>
        <v/>
      </c>
      <c r="P240" s="38"/>
      <c r="Q240" s="16"/>
      <c r="R240" s="16"/>
    </row>
    <row r="241" spans="2:18" s="15" customFormat="1">
      <c r="B241" s="38"/>
      <c r="C241" s="38"/>
      <c r="D241" s="38"/>
      <c r="E241" s="45"/>
      <c r="F241" s="38"/>
      <c r="G241" s="44"/>
      <c r="H241" s="44"/>
      <c r="I241" s="37"/>
      <c r="J241" s="37"/>
      <c r="K241" s="43"/>
      <c r="L241" s="48">
        <f t="shared" si="14"/>
        <v>0</v>
      </c>
      <c r="M241" s="48">
        <f t="shared" si="15"/>
        <v>0</v>
      </c>
      <c r="N241" s="48">
        <f t="shared" si="16"/>
        <v>0</v>
      </c>
      <c r="O241" s="48" t="str">
        <f t="shared" si="13"/>
        <v/>
      </c>
      <c r="P241" s="38"/>
      <c r="Q241" s="16"/>
      <c r="R241" s="16"/>
    </row>
    <row r="242" spans="2:18" s="15" customFormat="1">
      <c r="B242" s="38"/>
      <c r="C242" s="38"/>
      <c r="D242" s="38"/>
      <c r="E242" s="45"/>
      <c r="F242" s="38"/>
      <c r="G242" s="44"/>
      <c r="H242" s="44"/>
      <c r="I242" s="37"/>
      <c r="J242" s="37"/>
      <c r="K242" s="43"/>
      <c r="L242" s="48">
        <f t="shared" si="14"/>
        <v>0</v>
      </c>
      <c r="M242" s="48">
        <f t="shared" si="15"/>
        <v>0</v>
      </c>
      <c r="N242" s="48">
        <f t="shared" si="16"/>
        <v>0</v>
      </c>
      <c r="O242" s="48" t="str">
        <f t="shared" si="13"/>
        <v/>
      </c>
      <c r="P242" s="38"/>
      <c r="Q242" s="16"/>
      <c r="R242" s="16"/>
    </row>
    <row r="243" spans="2:18" s="15" customFormat="1">
      <c r="B243" s="38"/>
      <c r="C243" s="38"/>
      <c r="D243" s="38"/>
      <c r="E243" s="45"/>
      <c r="F243" s="38"/>
      <c r="G243" s="44"/>
      <c r="H243" s="44"/>
      <c r="I243" s="37"/>
      <c r="J243" s="37"/>
      <c r="K243" s="43"/>
      <c r="L243" s="48">
        <f t="shared" si="14"/>
        <v>0</v>
      </c>
      <c r="M243" s="48">
        <f t="shared" si="15"/>
        <v>0</v>
      </c>
      <c r="N243" s="48">
        <f t="shared" si="16"/>
        <v>0</v>
      </c>
      <c r="O243" s="48" t="str">
        <f t="shared" si="13"/>
        <v/>
      </c>
      <c r="P243" s="38"/>
      <c r="Q243" s="16"/>
      <c r="R243" s="16"/>
    </row>
    <row r="244" spans="2:18" s="15" customFormat="1">
      <c r="B244" s="38"/>
      <c r="C244" s="38"/>
      <c r="D244" s="38"/>
      <c r="E244" s="45"/>
      <c r="F244" s="38"/>
      <c r="G244" s="44"/>
      <c r="H244" s="44"/>
      <c r="I244" s="37"/>
      <c r="J244" s="37"/>
      <c r="K244" s="43"/>
      <c r="L244" s="48">
        <f t="shared" si="14"/>
        <v>0</v>
      </c>
      <c r="M244" s="48">
        <f t="shared" si="15"/>
        <v>0</v>
      </c>
      <c r="N244" s="48">
        <f t="shared" si="16"/>
        <v>0</v>
      </c>
      <c r="O244" s="48" t="str">
        <f t="shared" si="13"/>
        <v/>
      </c>
      <c r="P244" s="38"/>
      <c r="Q244" s="16"/>
      <c r="R244" s="16"/>
    </row>
    <row r="245" spans="2:18" s="15" customFormat="1">
      <c r="B245" s="38"/>
      <c r="C245" s="38"/>
      <c r="D245" s="38"/>
      <c r="E245" s="45"/>
      <c r="F245" s="38"/>
      <c r="G245" s="44"/>
      <c r="H245" s="44"/>
      <c r="I245" s="37"/>
      <c r="J245" s="37"/>
      <c r="K245" s="43"/>
      <c r="L245" s="48">
        <f t="shared" si="14"/>
        <v>0</v>
      </c>
      <c r="M245" s="48">
        <f t="shared" si="15"/>
        <v>0</v>
      </c>
      <c r="N245" s="48">
        <f t="shared" si="16"/>
        <v>0</v>
      </c>
      <c r="O245" s="48" t="str">
        <f t="shared" si="13"/>
        <v/>
      </c>
      <c r="P245" s="38"/>
      <c r="Q245" s="16"/>
      <c r="R245" s="16"/>
    </row>
    <row r="246" spans="2:18" s="15" customFormat="1">
      <c r="B246" s="38"/>
      <c r="C246" s="38"/>
      <c r="D246" s="38"/>
      <c r="E246" s="45"/>
      <c r="F246" s="38"/>
      <c r="G246" s="44"/>
      <c r="H246" s="44"/>
      <c r="I246" s="37"/>
      <c r="J246" s="37"/>
      <c r="K246" s="43"/>
      <c r="L246" s="48">
        <f t="shared" si="14"/>
        <v>0</v>
      </c>
      <c r="M246" s="48">
        <f t="shared" si="15"/>
        <v>0</v>
      </c>
      <c r="N246" s="48">
        <f t="shared" si="16"/>
        <v>0</v>
      </c>
      <c r="O246" s="48" t="str">
        <f t="shared" si="13"/>
        <v/>
      </c>
      <c r="P246" s="38"/>
      <c r="Q246" s="16"/>
      <c r="R246" s="16"/>
    </row>
    <row r="247" spans="2:18" s="15" customFormat="1">
      <c r="B247" s="38"/>
      <c r="C247" s="38"/>
      <c r="D247" s="38"/>
      <c r="E247" s="45"/>
      <c r="F247" s="38"/>
      <c r="G247" s="44"/>
      <c r="H247" s="44"/>
      <c r="I247" s="37"/>
      <c r="J247" s="37"/>
      <c r="K247" s="43"/>
      <c r="L247" s="48">
        <f t="shared" si="14"/>
        <v>0</v>
      </c>
      <c r="M247" s="48">
        <f t="shared" si="15"/>
        <v>0</v>
      </c>
      <c r="N247" s="48">
        <f t="shared" si="16"/>
        <v>0</v>
      </c>
      <c r="O247" s="48" t="str">
        <f t="shared" si="13"/>
        <v/>
      </c>
      <c r="P247" s="38"/>
      <c r="Q247" s="16"/>
      <c r="R247" s="16"/>
    </row>
    <row r="248" spans="2:18" s="15" customFormat="1">
      <c r="B248" s="38"/>
      <c r="C248" s="38"/>
      <c r="D248" s="38"/>
      <c r="E248" s="45"/>
      <c r="F248" s="38"/>
      <c r="G248" s="44"/>
      <c r="H248" s="44"/>
      <c r="I248" s="37"/>
      <c r="J248" s="37"/>
      <c r="K248" s="43"/>
      <c r="L248" s="48">
        <f t="shared" si="14"/>
        <v>0</v>
      </c>
      <c r="M248" s="48">
        <f t="shared" si="15"/>
        <v>0</v>
      </c>
      <c r="N248" s="48">
        <f t="shared" si="16"/>
        <v>0</v>
      </c>
      <c r="O248" s="48" t="str">
        <f t="shared" si="13"/>
        <v/>
      </c>
      <c r="P248" s="38"/>
      <c r="Q248" s="16"/>
      <c r="R248" s="16"/>
    </row>
    <row r="249" spans="2:18" s="15" customFormat="1">
      <c r="B249" s="38"/>
      <c r="C249" s="38"/>
      <c r="D249" s="38"/>
      <c r="E249" s="45"/>
      <c r="F249" s="38"/>
      <c r="G249" s="44"/>
      <c r="H249" s="44"/>
      <c r="I249" s="37"/>
      <c r="J249" s="37"/>
      <c r="K249" s="43"/>
      <c r="L249" s="48">
        <f t="shared" si="14"/>
        <v>0</v>
      </c>
      <c r="M249" s="48">
        <f t="shared" si="15"/>
        <v>0</v>
      </c>
      <c r="N249" s="48">
        <f t="shared" si="16"/>
        <v>0</v>
      </c>
      <c r="O249" s="48" t="str">
        <f t="shared" si="13"/>
        <v/>
      </c>
      <c r="P249" s="38"/>
      <c r="Q249" s="16"/>
      <c r="R249" s="16"/>
    </row>
    <row r="250" spans="2:18" s="15" customFormat="1">
      <c r="B250" s="38"/>
      <c r="C250" s="38"/>
      <c r="D250" s="38"/>
      <c r="E250" s="45"/>
      <c r="F250" s="38"/>
      <c r="G250" s="44"/>
      <c r="H250" s="44"/>
      <c r="I250" s="37"/>
      <c r="J250" s="37"/>
      <c r="K250" s="43"/>
      <c r="L250" s="48">
        <f t="shared" si="14"/>
        <v>0</v>
      </c>
      <c r="M250" s="48">
        <f t="shared" si="15"/>
        <v>0</v>
      </c>
      <c r="N250" s="48">
        <f t="shared" si="16"/>
        <v>0</v>
      </c>
      <c r="O250" s="48" t="str">
        <f t="shared" si="13"/>
        <v/>
      </c>
      <c r="P250" s="38"/>
      <c r="Q250" s="16"/>
      <c r="R250" s="16"/>
    </row>
    <row r="251" spans="2:18" s="15" customFormat="1">
      <c r="B251" s="38"/>
      <c r="C251" s="38"/>
      <c r="D251" s="38"/>
      <c r="E251" s="45"/>
      <c r="F251" s="38"/>
      <c r="G251" s="44"/>
      <c r="H251" s="44"/>
      <c r="I251" s="37"/>
      <c r="J251" s="37"/>
      <c r="K251" s="43"/>
      <c r="L251" s="48">
        <f t="shared" si="14"/>
        <v>0</v>
      </c>
      <c r="M251" s="48">
        <f t="shared" si="15"/>
        <v>0</v>
      </c>
      <c r="N251" s="48">
        <f t="shared" si="16"/>
        <v>0</v>
      </c>
      <c r="O251" s="48" t="str">
        <f t="shared" si="13"/>
        <v/>
      </c>
      <c r="P251" s="38"/>
      <c r="Q251" s="16"/>
      <c r="R251" s="16"/>
    </row>
    <row r="252" spans="2:18" s="15" customFormat="1">
      <c r="B252" s="38"/>
      <c r="C252" s="38"/>
      <c r="D252" s="38"/>
      <c r="E252" s="45"/>
      <c r="F252" s="38"/>
      <c r="G252" s="44"/>
      <c r="H252" s="44"/>
      <c r="I252" s="37"/>
      <c r="J252" s="37"/>
      <c r="K252" s="43"/>
      <c r="L252" s="48">
        <f t="shared" si="14"/>
        <v>0</v>
      </c>
      <c r="M252" s="48">
        <f t="shared" si="15"/>
        <v>0</v>
      </c>
      <c r="N252" s="48">
        <f t="shared" si="16"/>
        <v>0</v>
      </c>
      <c r="O252" s="48" t="str">
        <f t="shared" si="13"/>
        <v/>
      </c>
      <c r="P252" s="38"/>
      <c r="Q252" s="16"/>
      <c r="R252" s="16"/>
    </row>
    <row r="253" spans="2:18" s="15" customFormat="1">
      <c r="B253" s="38"/>
      <c r="C253" s="38"/>
      <c r="D253" s="38"/>
      <c r="E253" s="45"/>
      <c r="F253" s="38"/>
      <c r="G253" s="44"/>
      <c r="H253" s="44"/>
      <c r="I253" s="37"/>
      <c r="J253" s="37"/>
      <c r="K253" s="43"/>
      <c r="L253" s="48">
        <f t="shared" si="14"/>
        <v>0</v>
      </c>
      <c r="M253" s="48">
        <f t="shared" si="15"/>
        <v>0</v>
      </c>
      <c r="N253" s="48">
        <f t="shared" si="16"/>
        <v>0</v>
      </c>
      <c r="O253" s="48" t="str">
        <f t="shared" si="13"/>
        <v/>
      </c>
      <c r="P253" s="38"/>
      <c r="Q253" s="16"/>
      <c r="R253" s="16"/>
    </row>
    <row r="254" spans="2:18" s="15" customFormat="1">
      <c r="B254" s="38"/>
      <c r="C254" s="38"/>
      <c r="D254" s="38"/>
      <c r="E254" s="45"/>
      <c r="F254" s="38"/>
      <c r="G254" s="44"/>
      <c r="H254" s="44"/>
      <c r="I254" s="37"/>
      <c r="J254" s="37"/>
      <c r="K254" s="43"/>
      <c r="L254" s="48">
        <f t="shared" si="14"/>
        <v>0</v>
      </c>
      <c r="M254" s="48">
        <f t="shared" si="15"/>
        <v>0</v>
      </c>
      <c r="N254" s="48">
        <f t="shared" si="16"/>
        <v>0</v>
      </c>
      <c r="O254" s="48" t="str">
        <f t="shared" si="13"/>
        <v/>
      </c>
      <c r="P254" s="38"/>
      <c r="Q254" s="16"/>
      <c r="R254" s="16"/>
    </row>
    <row r="255" spans="2:18" s="15" customFormat="1">
      <c r="B255" s="18"/>
      <c r="C255" s="18"/>
      <c r="D255" s="18"/>
      <c r="E255" s="19"/>
      <c r="F255" s="18"/>
      <c r="G255" s="20"/>
      <c r="H255" s="20"/>
      <c r="I255" s="20"/>
      <c r="J255" s="21"/>
      <c r="K255" s="22"/>
      <c r="L255" s="23"/>
      <c r="M255" s="24"/>
      <c r="N255" s="21"/>
      <c r="O255" s="24"/>
      <c r="P255" s="18"/>
      <c r="Q255" s="16"/>
      <c r="R255" s="16"/>
    </row>
    <row r="256" spans="2:18" s="15" customFormat="1">
      <c r="B256" s="18"/>
      <c r="C256" s="18"/>
      <c r="D256" s="18"/>
      <c r="E256" s="19"/>
      <c r="F256" s="18"/>
      <c r="G256" s="20"/>
      <c r="H256" s="20"/>
      <c r="I256" s="20"/>
      <c r="J256" s="21"/>
      <c r="K256" s="21"/>
      <c r="L256" s="23"/>
      <c r="M256" s="24"/>
      <c r="N256" s="21"/>
      <c r="O256" s="24"/>
      <c r="P256" s="18"/>
      <c r="Q256" s="16"/>
      <c r="R256" s="16"/>
    </row>
    <row r="257" spans="2:18" s="15" customFormat="1">
      <c r="B257" s="18"/>
      <c r="C257" s="18"/>
      <c r="D257" s="18"/>
      <c r="E257" s="19"/>
      <c r="F257" s="18"/>
      <c r="G257" s="20"/>
      <c r="H257" s="20"/>
      <c r="I257" s="20"/>
      <c r="J257" s="21"/>
      <c r="K257" s="21"/>
      <c r="L257" s="23"/>
      <c r="M257" s="24"/>
      <c r="N257" s="21"/>
      <c r="O257" s="24"/>
      <c r="P257" s="18"/>
      <c r="Q257" s="16"/>
      <c r="R257" s="16"/>
    </row>
    <row r="258" spans="2:18" s="15" customFormat="1">
      <c r="B258" s="18"/>
      <c r="C258" s="18"/>
      <c r="D258" s="18"/>
      <c r="E258" s="19"/>
      <c r="F258" s="18"/>
      <c r="G258" s="20"/>
      <c r="H258" s="20"/>
      <c r="I258" s="20"/>
      <c r="J258" s="21"/>
      <c r="K258" s="21"/>
      <c r="L258" s="23"/>
      <c r="M258" s="24"/>
      <c r="N258" s="21"/>
      <c r="O258" s="24"/>
      <c r="P258" s="18"/>
    </row>
    <row r="259" spans="2:18" s="15" customFormat="1">
      <c r="B259" s="18"/>
      <c r="C259" s="18"/>
      <c r="D259" s="18"/>
      <c r="E259" s="19"/>
      <c r="F259" s="18"/>
      <c r="G259" s="20"/>
      <c r="H259" s="20"/>
      <c r="I259" s="20"/>
      <c r="J259" s="21"/>
      <c r="K259" s="21"/>
      <c r="L259" s="23"/>
      <c r="M259" s="24"/>
      <c r="N259" s="21"/>
      <c r="O259" s="24"/>
      <c r="P259" s="18"/>
    </row>
    <row r="260" spans="2:18" s="15" customFormat="1">
      <c r="G260" s="25"/>
      <c r="H260" s="25"/>
      <c r="I260" s="25"/>
      <c r="J260" s="26"/>
      <c r="K260" s="26"/>
      <c r="L260" s="27"/>
      <c r="M260" s="28"/>
      <c r="N260" s="26"/>
      <c r="O260" s="29"/>
      <c r="P260" s="30"/>
    </row>
    <row r="261" spans="2:18" s="15" customFormat="1">
      <c r="G261" s="25"/>
      <c r="H261" s="25"/>
      <c r="I261" s="25"/>
      <c r="J261" s="26"/>
      <c r="K261" s="26"/>
      <c r="L261" s="27"/>
      <c r="M261" s="28"/>
      <c r="N261" s="26"/>
      <c r="O261" s="26"/>
    </row>
    <row r="262" spans="2:18" s="15" customFormat="1">
      <c r="G262" s="25"/>
      <c r="H262" s="25"/>
      <c r="I262" s="25"/>
      <c r="J262" s="26"/>
      <c r="K262" s="26"/>
      <c r="L262" s="27"/>
      <c r="M262" s="28"/>
      <c r="N262" s="26"/>
      <c r="O262" s="26"/>
    </row>
    <row r="263" spans="2:18" s="15" customFormat="1">
      <c r="G263" s="25"/>
      <c r="H263" s="25"/>
      <c r="I263" s="25"/>
      <c r="J263" s="26"/>
      <c r="K263" s="26"/>
      <c r="L263" s="27"/>
      <c r="M263" s="28"/>
      <c r="N263" s="26"/>
      <c r="O263" s="26"/>
    </row>
    <row r="264" spans="2:18" s="15" customFormat="1">
      <c r="G264" s="25"/>
      <c r="H264" s="25"/>
      <c r="I264" s="25"/>
      <c r="J264" s="26"/>
      <c r="K264" s="26"/>
      <c r="L264" s="27"/>
      <c r="M264" s="28"/>
      <c r="N264" s="26"/>
      <c r="O264" s="26"/>
    </row>
    <row r="265" spans="2:18" s="15" customFormat="1">
      <c r="G265" s="25"/>
      <c r="H265" s="25"/>
      <c r="I265" s="25"/>
      <c r="J265" s="26"/>
      <c r="K265" s="26"/>
      <c r="L265" s="27"/>
      <c r="M265" s="28"/>
      <c r="N265" s="26"/>
      <c r="O265" s="26"/>
    </row>
    <row r="266" spans="2:18" s="15" customFormat="1">
      <c r="G266" s="25"/>
      <c r="H266" s="25"/>
      <c r="I266" s="25"/>
      <c r="J266" s="26"/>
      <c r="K266" s="26"/>
      <c r="L266" s="27"/>
      <c r="M266" s="28"/>
      <c r="N266" s="26"/>
      <c r="O266" s="26"/>
    </row>
    <row r="267" spans="2:18" s="15" customFormat="1">
      <c r="G267" s="25"/>
      <c r="H267" s="25"/>
      <c r="I267" s="25"/>
      <c r="J267" s="26"/>
      <c r="K267" s="26"/>
      <c r="L267" s="27"/>
      <c r="M267" s="28"/>
      <c r="N267" s="26"/>
      <c r="O267" s="26"/>
    </row>
    <row r="268" spans="2:18" s="15" customFormat="1">
      <c r="G268" s="25"/>
      <c r="H268" s="25"/>
      <c r="I268" s="25"/>
      <c r="J268" s="26"/>
      <c r="K268" s="26"/>
      <c r="L268" s="27"/>
      <c r="M268" s="28"/>
      <c r="N268" s="26"/>
      <c r="O268" s="26"/>
    </row>
    <row r="269" spans="2:18" s="15" customFormat="1">
      <c r="G269" s="25"/>
      <c r="H269" s="25"/>
      <c r="I269" s="25"/>
      <c r="J269" s="26"/>
      <c r="K269" s="26"/>
      <c r="L269" s="27"/>
      <c r="M269" s="28"/>
      <c r="N269" s="26"/>
      <c r="O269" s="26"/>
    </row>
    <row r="270" spans="2:18" s="15" customFormat="1">
      <c r="G270" s="25"/>
      <c r="H270" s="25"/>
      <c r="I270" s="25"/>
      <c r="J270" s="26"/>
      <c r="K270" s="26"/>
      <c r="L270" s="27"/>
      <c r="M270" s="28"/>
      <c r="N270" s="26"/>
      <c r="O270" s="26"/>
    </row>
    <row r="271" spans="2:18" s="15" customFormat="1">
      <c r="G271" s="25"/>
      <c r="H271" s="25"/>
      <c r="I271" s="25"/>
      <c r="J271" s="26"/>
      <c r="K271" s="26"/>
      <c r="L271" s="27"/>
      <c r="M271" s="28"/>
      <c r="N271" s="26"/>
      <c r="O271" s="26"/>
    </row>
    <row r="272" spans="2:18" s="15" customFormat="1">
      <c r="G272" s="25"/>
      <c r="H272" s="25"/>
      <c r="I272" s="25"/>
      <c r="J272" s="26"/>
      <c r="K272" s="26"/>
      <c r="L272" s="27"/>
      <c r="M272" s="28"/>
      <c r="N272" s="26"/>
      <c r="O272" s="26"/>
    </row>
    <row r="273" spans="7:15" s="15" customFormat="1">
      <c r="G273" s="25"/>
      <c r="H273" s="25"/>
      <c r="I273" s="25"/>
      <c r="J273" s="26"/>
      <c r="K273" s="26"/>
      <c r="L273" s="27"/>
      <c r="M273" s="28"/>
      <c r="N273" s="26"/>
      <c r="O273" s="26"/>
    </row>
    <row r="274" spans="7:15" s="15" customFormat="1">
      <c r="G274" s="25"/>
      <c r="H274" s="25"/>
      <c r="I274" s="25"/>
      <c r="J274" s="26"/>
      <c r="K274" s="26"/>
      <c r="L274" s="27"/>
      <c r="M274" s="28"/>
      <c r="N274" s="26"/>
      <c r="O274" s="26"/>
    </row>
    <row r="275" spans="7:15" s="15" customFormat="1">
      <c r="G275" s="25"/>
      <c r="H275" s="25"/>
      <c r="I275" s="25"/>
      <c r="J275" s="26"/>
      <c r="K275" s="26"/>
      <c r="L275" s="27"/>
      <c r="M275" s="28"/>
      <c r="N275" s="26"/>
      <c r="O275" s="26"/>
    </row>
    <row r="276" spans="7:15" s="15" customFormat="1">
      <c r="G276" s="25"/>
      <c r="H276" s="25"/>
      <c r="I276" s="25"/>
      <c r="J276" s="26"/>
      <c r="K276" s="26"/>
      <c r="L276" s="27"/>
      <c r="M276" s="28"/>
      <c r="N276" s="26"/>
      <c r="O276" s="26"/>
    </row>
    <row r="277" spans="7:15" s="15" customFormat="1">
      <c r="G277" s="25"/>
      <c r="H277" s="25"/>
      <c r="I277" s="25"/>
      <c r="J277" s="26"/>
      <c r="K277" s="26"/>
      <c r="L277" s="27"/>
      <c r="M277" s="28"/>
      <c r="N277" s="26"/>
      <c r="O277" s="26"/>
    </row>
    <row r="278" spans="7:15" s="15" customFormat="1">
      <c r="G278" s="25"/>
      <c r="H278" s="25"/>
      <c r="I278" s="25"/>
      <c r="J278" s="26"/>
      <c r="K278" s="26"/>
      <c r="L278" s="27"/>
      <c r="M278" s="28"/>
      <c r="N278" s="26"/>
      <c r="O278" s="26"/>
    </row>
    <row r="279" spans="7:15" s="15" customFormat="1">
      <c r="G279" s="25"/>
      <c r="H279" s="25"/>
      <c r="I279" s="25"/>
      <c r="J279" s="26"/>
      <c r="K279" s="26"/>
      <c r="L279" s="27"/>
      <c r="M279" s="28"/>
      <c r="N279" s="26"/>
      <c r="O279" s="26"/>
    </row>
    <row r="280" spans="7:15" s="15" customFormat="1">
      <c r="G280" s="25"/>
      <c r="H280" s="25"/>
      <c r="I280" s="25"/>
      <c r="J280" s="26"/>
      <c r="K280" s="26"/>
      <c r="L280" s="27"/>
      <c r="M280" s="28"/>
      <c r="N280" s="26"/>
      <c r="O280" s="26"/>
    </row>
    <row r="281" spans="7:15" s="15" customFormat="1">
      <c r="G281" s="25"/>
      <c r="H281" s="25"/>
      <c r="I281" s="25"/>
      <c r="J281" s="26"/>
      <c r="K281" s="26"/>
      <c r="L281" s="27"/>
      <c r="M281" s="28"/>
      <c r="N281" s="26"/>
      <c r="O281" s="26"/>
    </row>
    <row r="282" spans="7:15" s="15" customFormat="1">
      <c r="G282" s="25"/>
      <c r="H282" s="25"/>
      <c r="I282" s="25"/>
      <c r="J282" s="26"/>
      <c r="K282" s="26"/>
      <c r="L282" s="27"/>
      <c r="M282" s="28"/>
      <c r="N282" s="26"/>
      <c r="O282" s="26"/>
    </row>
    <row r="283" spans="7:15" s="15" customFormat="1">
      <c r="G283" s="25"/>
      <c r="H283" s="25"/>
      <c r="I283" s="25"/>
      <c r="J283" s="26"/>
      <c r="K283" s="26"/>
      <c r="L283" s="27"/>
      <c r="M283" s="28"/>
      <c r="N283" s="26"/>
      <c r="O283" s="26"/>
    </row>
    <row r="284" spans="7:15" s="15" customFormat="1">
      <c r="G284" s="25"/>
      <c r="H284" s="25"/>
      <c r="I284" s="25"/>
      <c r="J284" s="26"/>
      <c r="K284" s="26"/>
      <c r="L284" s="27"/>
      <c r="M284" s="28"/>
      <c r="N284" s="26"/>
      <c r="O284" s="26"/>
    </row>
    <row r="285" spans="7:15" s="15" customFormat="1">
      <c r="G285" s="25"/>
      <c r="H285" s="25"/>
      <c r="I285" s="25"/>
      <c r="J285" s="26"/>
      <c r="K285" s="26"/>
      <c r="L285" s="27"/>
      <c r="M285" s="28"/>
      <c r="N285" s="26"/>
      <c r="O285" s="26"/>
    </row>
    <row r="286" spans="7:15" s="15" customFormat="1">
      <c r="G286" s="25"/>
      <c r="H286" s="25"/>
      <c r="I286" s="25"/>
      <c r="J286" s="26"/>
      <c r="K286" s="26"/>
      <c r="L286" s="27"/>
      <c r="M286" s="28"/>
      <c r="N286" s="26"/>
      <c r="O286" s="26"/>
    </row>
    <row r="287" spans="7:15" s="15" customFormat="1">
      <c r="G287" s="25"/>
      <c r="H287" s="25"/>
      <c r="I287" s="25"/>
      <c r="J287" s="26"/>
      <c r="K287" s="26"/>
      <c r="L287" s="27"/>
      <c r="M287" s="28"/>
      <c r="N287" s="26"/>
      <c r="O287" s="26"/>
    </row>
    <row r="288" spans="7:15" s="15" customFormat="1">
      <c r="G288" s="25"/>
      <c r="H288" s="25"/>
      <c r="I288" s="25"/>
      <c r="J288" s="26"/>
      <c r="K288" s="26"/>
      <c r="L288" s="27"/>
      <c r="M288" s="28"/>
      <c r="N288" s="26"/>
      <c r="O288" s="26"/>
    </row>
    <row r="289" spans="7:15" s="15" customFormat="1">
      <c r="G289" s="25"/>
      <c r="H289" s="25"/>
      <c r="I289" s="25"/>
      <c r="J289" s="26"/>
      <c r="K289" s="26"/>
      <c r="L289" s="27"/>
      <c r="M289" s="28"/>
      <c r="N289" s="26"/>
      <c r="O289" s="26"/>
    </row>
    <row r="290" spans="7:15" s="15" customFormat="1">
      <c r="G290" s="25"/>
      <c r="H290" s="25"/>
      <c r="I290" s="25"/>
      <c r="J290" s="26"/>
      <c r="K290" s="26"/>
      <c r="L290" s="27"/>
      <c r="M290" s="28"/>
      <c r="N290" s="26"/>
      <c r="O290" s="26"/>
    </row>
    <row r="291" spans="7:15" s="15" customFormat="1">
      <c r="G291" s="25"/>
      <c r="H291" s="25"/>
      <c r="I291" s="25"/>
      <c r="J291" s="26"/>
      <c r="K291" s="26"/>
      <c r="L291" s="27"/>
      <c r="M291" s="28"/>
      <c r="N291" s="26"/>
      <c r="O291" s="26"/>
    </row>
    <row r="292" spans="7:15" s="15" customFormat="1">
      <c r="G292" s="25"/>
      <c r="H292" s="25"/>
      <c r="I292" s="25"/>
      <c r="J292" s="26"/>
      <c r="K292" s="26"/>
      <c r="L292" s="27"/>
      <c r="M292" s="28"/>
      <c r="N292" s="26"/>
      <c r="O292" s="26"/>
    </row>
    <row r="293" spans="7:15" s="15" customFormat="1">
      <c r="G293" s="25"/>
      <c r="H293" s="25"/>
      <c r="I293" s="25"/>
      <c r="J293" s="26"/>
      <c r="K293" s="26"/>
      <c r="L293" s="27"/>
      <c r="M293" s="28"/>
      <c r="N293" s="26"/>
      <c r="O293" s="26"/>
    </row>
    <row r="294" spans="7:15" s="15" customFormat="1">
      <c r="G294" s="25"/>
      <c r="H294" s="25"/>
      <c r="I294" s="25"/>
      <c r="J294" s="26"/>
      <c r="K294" s="26"/>
      <c r="L294" s="27"/>
      <c r="M294" s="28"/>
      <c r="N294" s="26"/>
      <c r="O294" s="26"/>
    </row>
    <row r="295" spans="7:15" s="15" customFormat="1">
      <c r="G295" s="25"/>
      <c r="H295" s="25"/>
      <c r="I295" s="25"/>
      <c r="J295" s="26"/>
      <c r="K295" s="26"/>
      <c r="L295" s="27"/>
      <c r="M295" s="28"/>
      <c r="N295" s="26"/>
      <c r="O295" s="26"/>
    </row>
    <row r="296" spans="7:15" s="15" customFormat="1">
      <c r="G296" s="25"/>
      <c r="H296" s="25"/>
      <c r="I296" s="25"/>
      <c r="J296" s="26"/>
      <c r="K296" s="26"/>
      <c r="L296" s="27"/>
      <c r="M296" s="28"/>
      <c r="N296" s="26"/>
      <c r="O296" s="26"/>
    </row>
    <row r="297" spans="7:15" s="15" customFormat="1">
      <c r="G297" s="25"/>
      <c r="H297" s="25"/>
      <c r="I297" s="25"/>
      <c r="J297" s="26"/>
      <c r="K297" s="26"/>
      <c r="L297" s="27"/>
      <c r="M297" s="28"/>
      <c r="N297" s="26"/>
      <c r="O297" s="26"/>
    </row>
    <row r="298" spans="7:15" s="15" customFormat="1">
      <c r="G298" s="25"/>
      <c r="H298" s="25"/>
      <c r="I298" s="25"/>
      <c r="J298" s="26"/>
      <c r="K298" s="26"/>
      <c r="L298" s="27"/>
      <c r="M298" s="28"/>
      <c r="N298" s="26"/>
      <c r="O298" s="26"/>
    </row>
    <row r="299" spans="7:15" s="15" customFormat="1">
      <c r="G299" s="25"/>
      <c r="H299" s="25"/>
      <c r="I299" s="25"/>
      <c r="J299" s="26"/>
      <c r="K299" s="26"/>
      <c r="L299" s="27"/>
      <c r="M299" s="28"/>
      <c r="N299" s="26"/>
      <c r="O299" s="26"/>
    </row>
    <row r="300" spans="7:15" s="15" customFormat="1">
      <c r="G300" s="25"/>
      <c r="H300" s="25"/>
      <c r="I300" s="25"/>
      <c r="J300" s="26"/>
      <c r="K300" s="26"/>
      <c r="L300" s="27"/>
      <c r="M300" s="28"/>
      <c r="N300" s="26"/>
      <c r="O300" s="26"/>
    </row>
    <row r="301" spans="7:15" s="15" customFormat="1">
      <c r="G301" s="25"/>
      <c r="H301" s="25"/>
      <c r="I301" s="25"/>
      <c r="J301" s="26"/>
      <c r="K301" s="26"/>
      <c r="L301" s="27"/>
      <c r="M301" s="28"/>
      <c r="N301" s="26"/>
      <c r="O301" s="26"/>
    </row>
    <row r="302" spans="7:15" s="15" customFormat="1">
      <c r="G302" s="25"/>
      <c r="H302" s="25"/>
      <c r="I302" s="25"/>
      <c r="J302" s="26"/>
      <c r="K302" s="26"/>
      <c r="L302" s="27"/>
      <c r="M302" s="28"/>
      <c r="N302" s="26"/>
      <c r="O302" s="26"/>
    </row>
    <row r="303" spans="7:15" s="15" customFormat="1">
      <c r="G303" s="25"/>
      <c r="H303" s="25"/>
      <c r="I303" s="25"/>
      <c r="J303" s="26"/>
      <c r="K303" s="26"/>
      <c r="L303" s="27"/>
      <c r="M303" s="28"/>
      <c r="N303" s="26"/>
      <c r="O303" s="26"/>
    </row>
    <row r="304" spans="7:15" s="15" customFormat="1">
      <c r="G304" s="25"/>
      <c r="H304" s="25"/>
      <c r="I304" s="25"/>
      <c r="J304" s="26"/>
      <c r="K304" s="26"/>
      <c r="L304" s="27"/>
      <c r="M304" s="28"/>
      <c r="N304" s="26"/>
      <c r="O304" s="26"/>
    </row>
    <row r="305" spans="7:15" s="15" customFormat="1">
      <c r="G305" s="25"/>
      <c r="H305" s="25"/>
      <c r="I305" s="25"/>
      <c r="J305" s="26"/>
      <c r="K305" s="26"/>
      <c r="L305" s="27"/>
      <c r="M305" s="28"/>
      <c r="N305" s="26"/>
      <c r="O305" s="26"/>
    </row>
    <row r="306" spans="7:15" s="15" customFormat="1">
      <c r="G306" s="25"/>
      <c r="H306" s="25"/>
      <c r="I306" s="25"/>
      <c r="J306" s="26"/>
      <c r="K306" s="26"/>
      <c r="L306" s="27"/>
      <c r="M306" s="28"/>
      <c r="N306" s="26"/>
      <c r="O306" s="26"/>
    </row>
    <row r="307" spans="7:15" s="15" customFormat="1">
      <c r="G307" s="25"/>
      <c r="H307" s="25"/>
      <c r="I307" s="25"/>
      <c r="J307" s="26"/>
      <c r="K307" s="26"/>
      <c r="L307" s="27"/>
      <c r="M307" s="28"/>
      <c r="N307" s="26"/>
      <c r="O307" s="26"/>
    </row>
    <row r="308" spans="7:15" s="15" customFormat="1">
      <c r="G308" s="25"/>
      <c r="H308" s="25"/>
      <c r="I308" s="25"/>
      <c r="J308" s="26"/>
      <c r="K308" s="26"/>
      <c r="L308" s="27"/>
      <c r="M308" s="28"/>
      <c r="N308" s="26"/>
      <c r="O308" s="26"/>
    </row>
    <row r="309" spans="7:15" s="15" customFormat="1">
      <c r="G309" s="25"/>
      <c r="H309" s="25"/>
      <c r="I309" s="25"/>
      <c r="J309" s="26"/>
      <c r="K309" s="26"/>
      <c r="L309" s="27"/>
      <c r="M309" s="28"/>
      <c r="N309" s="26"/>
      <c r="O309" s="26"/>
    </row>
    <row r="310" spans="7:15" s="15" customFormat="1">
      <c r="G310" s="25"/>
      <c r="H310" s="25"/>
      <c r="I310" s="25"/>
      <c r="J310" s="26"/>
      <c r="K310" s="26"/>
      <c r="L310" s="27"/>
      <c r="M310" s="28"/>
      <c r="N310" s="26"/>
      <c r="O310" s="26"/>
    </row>
    <row r="311" spans="7:15" s="15" customFormat="1">
      <c r="G311" s="25"/>
      <c r="H311" s="25"/>
      <c r="I311" s="25"/>
      <c r="J311" s="26"/>
      <c r="K311" s="26"/>
      <c r="L311" s="27"/>
      <c r="M311" s="28"/>
      <c r="N311" s="26"/>
      <c r="O311" s="26"/>
    </row>
    <row r="312" spans="7:15" s="15" customFormat="1">
      <c r="G312" s="25"/>
      <c r="H312" s="25"/>
      <c r="I312" s="25"/>
      <c r="J312" s="26"/>
      <c r="K312" s="26"/>
      <c r="L312" s="27"/>
      <c r="M312" s="28"/>
      <c r="N312" s="26"/>
      <c r="O312" s="26"/>
    </row>
    <row r="313" spans="7:15" s="15" customFormat="1">
      <c r="G313" s="25"/>
      <c r="H313" s="25"/>
      <c r="I313" s="25"/>
      <c r="J313" s="26"/>
      <c r="K313" s="26"/>
      <c r="L313" s="27"/>
      <c r="M313" s="28"/>
      <c r="N313" s="26"/>
      <c r="O313" s="26"/>
    </row>
    <row r="314" spans="7:15" s="15" customFormat="1">
      <c r="G314" s="25"/>
      <c r="H314" s="25"/>
      <c r="I314" s="25"/>
      <c r="J314" s="26"/>
      <c r="K314" s="26"/>
      <c r="L314" s="27"/>
      <c r="M314" s="28"/>
      <c r="N314" s="26"/>
      <c r="O314" s="26"/>
    </row>
    <row r="315" spans="7:15" s="15" customFormat="1">
      <c r="G315" s="25"/>
      <c r="H315" s="25"/>
      <c r="I315" s="25"/>
      <c r="J315" s="26"/>
      <c r="K315" s="26"/>
      <c r="L315" s="27"/>
      <c r="M315" s="28"/>
      <c r="N315" s="26"/>
      <c r="O315" s="26"/>
    </row>
    <row r="316" spans="7:15" s="15" customFormat="1">
      <c r="G316" s="25"/>
      <c r="H316" s="25"/>
      <c r="I316" s="25"/>
      <c r="J316" s="26"/>
      <c r="K316" s="26"/>
      <c r="L316" s="27"/>
      <c r="M316" s="28"/>
      <c r="N316" s="26"/>
      <c r="O316" s="26"/>
    </row>
    <row r="317" spans="7:15" s="15" customFormat="1">
      <c r="G317" s="25"/>
      <c r="H317" s="25"/>
      <c r="I317" s="25"/>
      <c r="J317" s="26"/>
      <c r="K317" s="26"/>
      <c r="L317" s="27"/>
      <c r="M317" s="28"/>
      <c r="N317" s="26"/>
      <c r="O317" s="26"/>
    </row>
    <row r="318" spans="7:15" s="15" customFormat="1">
      <c r="G318" s="25"/>
      <c r="H318" s="25"/>
      <c r="I318" s="25"/>
      <c r="J318" s="26"/>
      <c r="K318" s="26"/>
      <c r="L318" s="27"/>
      <c r="M318" s="28"/>
      <c r="N318" s="26"/>
      <c r="O318" s="26"/>
    </row>
    <row r="319" spans="7:15" s="15" customFormat="1">
      <c r="G319" s="25"/>
      <c r="H319" s="25"/>
      <c r="I319" s="25"/>
      <c r="J319" s="26"/>
      <c r="K319" s="26"/>
      <c r="L319" s="27"/>
      <c r="M319" s="28"/>
      <c r="N319" s="26"/>
      <c r="O319" s="26"/>
    </row>
    <row r="320" spans="7:15" s="15" customFormat="1">
      <c r="G320" s="25"/>
      <c r="H320" s="25"/>
      <c r="I320" s="25"/>
      <c r="J320" s="26"/>
      <c r="K320" s="26"/>
      <c r="L320" s="27"/>
      <c r="M320" s="28"/>
      <c r="N320" s="26"/>
      <c r="O320" s="26"/>
    </row>
    <row r="321" spans="7:15" s="15" customFormat="1">
      <c r="G321" s="25"/>
      <c r="H321" s="25"/>
      <c r="I321" s="25"/>
      <c r="J321" s="26"/>
      <c r="K321" s="26"/>
      <c r="L321" s="27"/>
      <c r="M321" s="28"/>
      <c r="N321" s="26"/>
      <c r="O321" s="26"/>
    </row>
    <row r="322" spans="7:15" s="15" customFormat="1">
      <c r="G322" s="25"/>
      <c r="H322" s="25"/>
      <c r="I322" s="25"/>
      <c r="J322" s="26"/>
      <c r="K322" s="26"/>
      <c r="L322" s="27"/>
      <c r="M322" s="28"/>
      <c r="N322" s="26"/>
      <c r="O322" s="26"/>
    </row>
    <row r="323" spans="7:15" s="15" customFormat="1">
      <c r="G323" s="25"/>
      <c r="H323" s="25"/>
      <c r="I323" s="25"/>
      <c r="J323" s="26"/>
      <c r="K323" s="26"/>
      <c r="L323" s="27"/>
      <c r="M323" s="28"/>
      <c r="N323" s="26"/>
      <c r="O323" s="26"/>
    </row>
    <row r="324" spans="7:15" s="15" customFormat="1">
      <c r="G324" s="25"/>
      <c r="H324" s="25"/>
      <c r="I324" s="25"/>
      <c r="J324" s="26"/>
      <c r="K324" s="26"/>
      <c r="L324" s="27"/>
      <c r="M324" s="28"/>
      <c r="N324" s="26"/>
      <c r="O324" s="26"/>
    </row>
    <row r="325" spans="7:15" s="15" customFormat="1">
      <c r="G325" s="25"/>
      <c r="H325" s="25"/>
      <c r="I325" s="25"/>
      <c r="J325" s="26"/>
      <c r="K325" s="26"/>
      <c r="L325" s="27"/>
      <c r="M325" s="28"/>
      <c r="N325" s="26"/>
      <c r="O325" s="26"/>
    </row>
    <row r="326" spans="7:15" s="15" customFormat="1">
      <c r="G326" s="25"/>
      <c r="H326" s="25"/>
      <c r="I326" s="25"/>
      <c r="J326" s="26"/>
      <c r="K326" s="26"/>
      <c r="L326" s="27"/>
      <c r="M326" s="28"/>
      <c r="N326" s="26"/>
      <c r="O326" s="26"/>
    </row>
    <row r="327" spans="7:15" s="15" customFormat="1">
      <c r="G327" s="25"/>
      <c r="H327" s="25"/>
      <c r="I327" s="25"/>
      <c r="J327" s="26"/>
      <c r="K327" s="26"/>
      <c r="L327" s="27"/>
      <c r="M327" s="28"/>
      <c r="N327" s="26"/>
      <c r="O327" s="26"/>
    </row>
    <row r="328" spans="7:15" s="15" customFormat="1">
      <c r="G328" s="25"/>
      <c r="H328" s="25"/>
      <c r="I328" s="25"/>
      <c r="J328" s="26"/>
      <c r="K328" s="26"/>
      <c r="L328" s="27"/>
      <c r="M328" s="28"/>
      <c r="N328" s="26"/>
      <c r="O328" s="26"/>
    </row>
    <row r="329" spans="7:15" s="15" customFormat="1">
      <c r="G329" s="25"/>
      <c r="H329" s="25"/>
      <c r="I329" s="25"/>
      <c r="J329" s="26"/>
      <c r="K329" s="26"/>
      <c r="L329" s="27"/>
      <c r="M329" s="28"/>
      <c r="N329" s="26"/>
      <c r="O329" s="26"/>
    </row>
    <row r="330" spans="7:15" s="15" customFormat="1">
      <c r="G330" s="25"/>
      <c r="H330" s="25"/>
      <c r="I330" s="25"/>
      <c r="J330" s="26"/>
      <c r="K330" s="26"/>
      <c r="L330" s="27"/>
      <c r="M330" s="28"/>
      <c r="N330" s="26"/>
      <c r="O330" s="26"/>
    </row>
    <row r="331" spans="7:15" s="15" customFormat="1">
      <c r="G331" s="25"/>
      <c r="H331" s="25"/>
      <c r="I331" s="25"/>
      <c r="J331" s="26"/>
      <c r="K331" s="26"/>
      <c r="L331" s="27"/>
      <c r="M331" s="28"/>
      <c r="N331" s="26"/>
      <c r="O331" s="26"/>
    </row>
    <row r="332" spans="7:15" s="15" customFormat="1">
      <c r="G332" s="25"/>
      <c r="H332" s="25"/>
      <c r="I332" s="25"/>
      <c r="J332" s="26"/>
      <c r="K332" s="26"/>
      <c r="L332" s="27"/>
      <c r="M332" s="28"/>
      <c r="N332" s="26"/>
      <c r="O332" s="26"/>
    </row>
    <row r="333" spans="7:15" s="15" customFormat="1">
      <c r="G333" s="25"/>
      <c r="H333" s="25"/>
      <c r="I333" s="25"/>
      <c r="J333" s="26"/>
      <c r="K333" s="26"/>
      <c r="L333" s="27"/>
      <c r="M333" s="28"/>
      <c r="N333" s="26"/>
      <c r="O333" s="26"/>
    </row>
    <row r="334" spans="7:15" s="15" customFormat="1">
      <c r="G334" s="25"/>
      <c r="H334" s="25"/>
      <c r="I334" s="25"/>
      <c r="J334" s="26"/>
      <c r="K334" s="26"/>
      <c r="L334" s="27"/>
      <c r="M334" s="28"/>
      <c r="N334" s="26"/>
      <c r="O334" s="26"/>
    </row>
    <row r="335" spans="7:15" s="15" customFormat="1">
      <c r="G335" s="25"/>
      <c r="H335" s="25"/>
      <c r="I335" s="25"/>
      <c r="J335" s="26"/>
      <c r="K335" s="26"/>
      <c r="L335" s="27"/>
      <c r="M335" s="28"/>
      <c r="N335" s="26"/>
      <c r="O335" s="26"/>
    </row>
    <row r="336" spans="7:15" s="15" customFormat="1">
      <c r="G336" s="25"/>
      <c r="H336" s="25"/>
      <c r="I336" s="25"/>
      <c r="J336" s="26"/>
      <c r="K336" s="26"/>
      <c r="L336" s="27"/>
      <c r="M336" s="28"/>
      <c r="N336" s="26"/>
      <c r="O336" s="26"/>
    </row>
    <row r="337" spans="7:15" s="15" customFormat="1">
      <c r="G337" s="25"/>
      <c r="H337" s="25"/>
      <c r="I337" s="25"/>
      <c r="J337" s="26"/>
      <c r="K337" s="26"/>
      <c r="L337" s="27"/>
      <c r="M337" s="28"/>
      <c r="N337" s="26"/>
      <c r="O337" s="26"/>
    </row>
    <row r="338" spans="7:15" s="15" customFormat="1">
      <c r="G338" s="25"/>
      <c r="H338" s="25"/>
      <c r="I338" s="25"/>
      <c r="J338" s="26"/>
      <c r="K338" s="26"/>
      <c r="L338" s="27"/>
      <c r="M338" s="28"/>
      <c r="N338" s="26"/>
      <c r="O338" s="26"/>
    </row>
    <row r="339" spans="7:15" s="15" customFormat="1">
      <c r="G339" s="25"/>
      <c r="H339" s="25"/>
      <c r="I339" s="25"/>
      <c r="J339" s="26"/>
      <c r="K339" s="26"/>
      <c r="L339" s="27"/>
      <c r="M339" s="28"/>
      <c r="N339" s="26"/>
      <c r="O339" s="26"/>
    </row>
    <row r="340" spans="7:15" s="15" customFormat="1">
      <c r="G340" s="25"/>
      <c r="H340" s="25"/>
      <c r="I340" s="25"/>
      <c r="J340" s="26"/>
      <c r="K340" s="26"/>
      <c r="L340" s="27"/>
      <c r="M340" s="28"/>
      <c r="N340" s="26"/>
      <c r="O340" s="26"/>
    </row>
    <row r="341" spans="7:15" s="15" customFormat="1">
      <c r="G341" s="25"/>
      <c r="H341" s="25"/>
      <c r="I341" s="25"/>
      <c r="J341" s="26"/>
      <c r="K341" s="26"/>
      <c r="L341" s="27"/>
      <c r="M341" s="28"/>
      <c r="N341" s="26"/>
      <c r="O341" s="26"/>
    </row>
    <row r="342" spans="7:15" s="15" customFormat="1">
      <c r="G342" s="25"/>
      <c r="H342" s="25"/>
      <c r="I342" s="25"/>
      <c r="J342" s="26"/>
      <c r="K342" s="26"/>
      <c r="L342" s="27"/>
      <c r="M342" s="28"/>
      <c r="N342" s="26"/>
      <c r="O342" s="26"/>
    </row>
    <row r="343" spans="7:15" s="15" customFormat="1">
      <c r="G343" s="25"/>
      <c r="H343" s="25"/>
      <c r="I343" s="25"/>
      <c r="J343" s="26"/>
      <c r="K343" s="26"/>
      <c r="L343" s="27"/>
      <c r="M343" s="28"/>
      <c r="N343" s="26"/>
      <c r="O343" s="26"/>
    </row>
    <row r="344" spans="7:15" s="15" customFormat="1">
      <c r="G344" s="25"/>
      <c r="H344" s="25"/>
      <c r="I344" s="25"/>
      <c r="J344" s="26"/>
      <c r="K344" s="26"/>
      <c r="L344" s="27"/>
      <c r="M344" s="28"/>
      <c r="N344" s="26"/>
      <c r="O344" s="26"/>
    </row>
    <row r="345" spans="7:15" s="15" customFormat="1">
      <c r="G345" s="25"/>
      <c r="H345" s="25"/>
      <c r="I345" s="25"/>
      <c r="J345" s="26"/>
      <c r="K345" s="26"/>
      <c r="L345" s="27"/>
      <c r="M345" s="28"/>
      <c r="N345" s="26"/>
      <c r="O345" s="26"/>
    </row>
    <row r="346" spans="7:15" s="15" customFormat="1">
      <c r="G346" s="25"/>
      <c r="H346" s="25"/>
      <c r="I346" s="25"/>
      <c r="J346" s="26"/>
      <c r="K346" s="26"/>
      <c r="L346" s="27"/>
      <c r="M346" s="28"/>
      <c r="N346" s="26"/>
      <c r="O346" s="26"/>
    </row>
    <row r="347" spans="7:15" s="15" customFormat="1">
      <c r="G347" s="25"/>
      <c r="H347" s="25"/>
      <c r="I347" s="25"/>
      <c r="J347" s="26"/>
      <c r="K347" s="26"/>
      <c r="L347" s="27"/>
      <c r="M347" s="28"/>
      <c r="N347" s="26"/>
      <c r="O347" s="26"/>
    </row>
    <row r="348" spans="7:15" s="15" customFormat="1">
      <c r="G348" s="25"/>
      <c r="H348" s="25"/>
      <c r="I348" s="25"/>
      <c r="J348" s="26"/>
      <c r="K348" s="26"/>
      <c r="L348" s="27"/>
      <c r="M348" s="28"/>
      <c r="N348" s="26"/>
      <c r="O348" s="26"/>
    </row>
    <row r="349" spans="7:15" s="15" customFormat="1">
      <c r="G349" s="25"/>
      <c r="H349" s="25"/>
      <c r="I349" s="25"/>
      <c r="J349" s="26"/>
      <c r="K349" s="26"/>
      <c r="L349" s="27"/>
      <c r="M349" s="28"/>
      <c r="N349" s="26"/>
      <c r="O349" s="26"/>
    </row>
    <row r="350" spans="7:15" s="15" customFormat="1">
      <c r="G350" s="25"/>
      <c r="H350" s="25"/>
      <c r="I350" s="25"/>
      <c r="J350" s="26"/>
      <c r="K350" s="26"/>
      <c r="L350" s="27"/>
      <c r="M350" s="28"/>
      <c r="N350" s="26"/>
      <c r="O350" s="26"/>
    </row>
    <row r="351" spans="7:15" s="15" customFormat="1">
      <c r="G351" s="25"/>
      <c r="H351" s="25"/>
      <c r="I351" s="25"/>
      <c r="J351" s="26"/>
      <c r="K351" s="26"/>
      <c r="L351" s="27"/>
      <c r="M351" s="28"/>
      <c r="N351" s="26"/>
      <c r="O351" s="26"/>
    </row>
    <row r="352" spans="7:15" s="15" customFormat="1">
      <c r="G352" s="25"/>
      <c r="H352" s="25"/>
      <c r="I352" s="25"/>
      <c r="J352" s="26"/>
      <c r="K352" s="26"/>
      <c r="L352" s="27"/>
      <c r="M352" s="28"/>
      <c r="N352" s="26"/>
      <c r="O352" s="26"/>
    </row>
    <row r="353" spans="7:15" s="15" customFormat="1">
      <c r="G353" s="25"/>
      <c r="H353" s="25"/>
      <c r="I353" s="25"/>
      <c r="J353" s="26"/>
      <c r="K353" s="26"/>
      <c r="L353" s="27"/>
      <c r="M353" s="28"/>
      <c r="N353" s="26"/>
      <c r="O353" s="26"/>
    </row>
    <row r="354" spans="7:15" s="15" customFormat="1">
      <c r="G354" s="25"/>
      <c r="H354" s="25"/>
      <c r="I354" s="25"/>
      <c r="J354" s="26"/>
      <c r="K354" s="26"/>
      <c r="L354" s="27"/>
      <c r="M354" s="28"/>
      <c r="N354" s="26"/>
      <c r="O354" s="26"/>
    </row>
    <row r="355" spans="7:15" s="15" customFormat="1">
      <c r="G355" s="25"/>
      <c r="H355" s="25"/>
      <c r="I355" s="25"/>
      <c r="J355" s="26"/>
      <c r="K355" s="26"/>
      <c r="L355" s="27"/>
      <c r="M355" s="28"/>
      <c r="N355" s="26"/>
      <c r="O355" s="26"/>
    </row>
    <row r="356" spans="7:15" s="15" customFormat="1">
      <c r="G356" s="25"/>
      <c r="H356" s="25"/>
      <c r="I356" s="25"/>
      <c r="J356" s="26"/>
      <c r="K356" s="26"/>
      <c r="L356" s="27"/>
      <c r="M356" s="28"/>
      <c r="N356" s="26"/>
      <c r="O356" s="26"/>
    </row>
    <row r="357" spans="7:15" s="15" customFormat="1">
      <c r="G357" s="25"/>
      <c r="H357" s="25"/>
      <c r="I357" s="25"/>
      <c r="J357" s="26"/>
      <c r="K357" s="26"/>
      <c r="L357" s="27"/>
      <c r="M357" s="28"/>
      <c r="N357" s="26"/>
      <c r="O357" s="26"/>
    </row>
    <row r="358" spans="7:15" s="15" customFormat="1">
      <c r="G358" s="25"/>
      <c r="H358" s="25"/>
      <c r="I358" s="25"/>
      <c r="J358" s="26"/>
      <c r="K358" s="26"/>
      <c r="L358" s="27"/>
      <c r="M358" s="28"/>
      <c r="N358" s="26"/>
      <c r="O358" s="26"/>
    </row>
    <row r="359" spans="7:15" s="15" customFormat="1">
      <c r="G359" s="25"/>
      <c r="H359" s="25"/>
      <c r="I359" s="25"/>
      <c r="J359" s="26"/>
      <c r="K359" s="26"/>
      <c r="L359" s="27"/>
      <c r="M359" s="28"/>
      <c r="N359" s="26"/>
      <c r="O359" s="26"/>
    </row>
    <row r="360" spans="7:15" s="15" customFormat="1">
      <c r="G360" s="25"/>
      <c r="H360" s="25"/>
      <c r="I360" s="25"/>
      <c r="J360" s="26"/>
      <c r="K360" s="26"/>
      <c r="L360" s="27"/>
      <c r="M360" s="28"/>
      <c r="N360" s="26"/>
      <c r="O360" s="26"/>
    </row>
    <row r="361" spans="7:15" s="15" customFormat="1">
      <c r="G361" s="25"/>
      <c r="H361" s="25"/>
      <c r="I361" s="25"/>
      <c r="J361" s="26"/>
      <c r="K361" s="26"/>
      <c r="L361" s="27"/>
      <c r="M361" s="28"/>
      <c r="N361" s="26"/>
      <c r="O361" s="26"/>
    </row>
    <row r="362" spans="7:15" s="15" customFormat="1">
      <c r="G362" s="25"/>
      <c r="H362" s="25"/>
      <c r="I362" s="25"/>
      <c r="J362" s="26"/>
      <c r="K362" s="26"/>
      <c r="L362" s="27"/>
      <c r="M362" s="28"/>
      <c r="N362" s="26"/>
      <c r="O362" s="26"/>
    </row>
    <row r="363" spans="7:15" s="15" customFormat="1">
      <c r="G363" s="25"/>
      <c r="H363" s="25"/>
      <c r="I363" s="25"/>
      <c r="J363" s="26"/>
      <c r="K363" s="26"/>
      <c r="L363" s="27"/>
      <c r="M363" s="28"/>
      <c r="N363" s="26"/>
      <c r="O363" s="26"/>
    </row>
    <row r="364" spans="7:15" s="15" customFormat="1">
      <c r="G364" s="25"/>
      <c r="H364" s="25"/>
      <c r="I364" s="25"/>
      <c r="J364" s="26"/>
      <c r="K364" s="26"/>
      <c r="L364" s="27"/>
      <c r="M364" s="28"/>
      <c r="N364" s="26"/>
      <c r="O364" s="26"/>
    </row>
    <row r="365" spans="7:15" s="15" customFormat="1">
      <c r="G365" s="25"/>
      <c r="H365" s="25"/>
      <c r="I365" s="25"/>
      <c r="J365" s="26"/>
      <c r="K365" s="26"/>
      <c r="L365" s="27"/>
      <c r="M365" s="28"/>
      <c r="N365" s="26"/>
      <c r="O365" s="26"/>
    </row>
    <row r="366" spans="7:15" s="15" customFormat="1">
      <c r="G366" s="25"/>
      <c r="H366" s="25"/>
      <c r="I366" s="25"/>
      <c r="J366" s="26"/>
      <c r="K366" s="26"/>
      <c r="L366" s="27"/>
      <c r="M366" s="28"/>
      <c r="N366" s="26"/>
      <c r="O366" s="26"/>
    </row>
    <row r="367" spans="7:15" s="15" customFormat="1">
      <c r="G367" s="25"/>
      <c r="H367" s="25"/>
      <c r="I367" s="25"/>
      <c r="J367" s="26"/>
      <c r="K367" s="26"/>
      <c r="L367" s="27"/>
      <c r="M367" s="28"/>
      <c r="N367" s="26"/>
      <c r="O367" s="26"/>
    </row>
    <row r="368" spans="7:15" s="15" customFormat="1">
      <c r="G368" s="25"/>
      <c r="H368" s="25"/>
      <c r="I368" s="25"/>
      <c r="J368" s="26"/>
      <c r="K368" s="26"/>
      <c r="L368" s="27"/>
      <c r="M368" s="28"/>
      <c r="N368" s="26"/>
      <c r="O368" s="26"/>
    </row>
    <row r="369" spans="7:15" s="15" customFormat="1">
      <c r="G369" s="25"/>
      <c r="H369" s="25"/>
      <c r="I369" s="25"/>
      <c r="J369" s="26"/>
      <c r="K369" s="26"/>
      <c r="L369" s="27"/>
      <c r="M369" s="28"/>
      <c r="N369" s="26"/>
      <c r="O369" s="26"/>
    </row>
    <row r="370" spans="7:15" s="15" customFormat="1">
      <c r="G370" s="25"/>
      <c r="H370" s="25"/>
      <c r="I370" s="25"/>
      <c r="J370" s="26"/>
      <c r="K370" s="26"/>
      <c r="L370" s="27"/>
      <c r="M370" s="28"/>
      <c r="N370" s="26"/>
      <c r="O370" s="26"/>
    </row>
    <row r="371" spans="7:15" s="15" customFormat="1">
      <c r="G371" s="25"/>
      <c r="H371" s="25"/>
      <c r="I371" s="25"/>
      <c r="J371" s="26"/>
      <c r="K371" s="26"/>
      <c r="L371" s="27"/>
      <c r="M371" s="28"/>
      <c r="N371" s="26"/>
      <c r="O371" s="26"/>
    </row>
    <row r="372" spans="7:15" s="15" customFormat="1">
      <c r="G372" s="25"/>
      <c r="H372" s="25"/>
      <c r="I372" s="25"/>
      <c r="J372" s="26"/>
      <c r="K372" s="26"/>
      <c r="L372" s="27"/>
      <c r="M372" s="28"/>
      <c r="N372" s="26"/>
      <c r="O372" s="26"/>
    </row>
    <row r="373" spans="7:15" s="15" customFormat="1">
      <c r="G373" s="25"/>
      <c r="H373" s="25"/>
      <c r="I373" s="25"/>
      <c r="J373" s="26"/>
      <c r="K373" s="26"/>
      <c r="L373" s="27"/>
      <c r="M373" s="28"/>
      <c r="N373" s="26"/>
      <c r="O373" s="26"/>
    </row>
    <row r="374" spans="7:15" s="15" customFormat="1">
      <c r="G374" s="25"/>
      <c r="H374" s="25"/>
      <c r="I374" s="25"/>
      <c r="J374" s="26"/>
      <c r="K374" s="26"/>
      <c r="L374" s="27"/>
      <c r="M374" s="28"/>
      <c r="N374" s="26"/>
      <c r="O374" s="26"/>
    </row>
    <row r="375" spans="7:15" s="15" customFormat="1">
      <c r="G375" s="25"/>
      <c r="H375" s="25"/>
      <c r="I375" s="25"/>
      <c r="J375" s="26"/>
      <c r="K375" s="26"/>
      <c r="L375" s="27"/>
      <c r="M375" s="28"/>
      <c r="N375" s="26"/>
      <c r="O375" s="26"/>
    </row>
    <row r="376" spans="7:15" s="15" customFormat="1">
      <c r="G376" s="25"/>
      <c r="H376" s="25"/>
      <c r="I376" s="25"/>
      <c r="J376" s="26"/>
      <c r="K376" s="26"/>
      <c r="L376" s="27"/>
      <c r="M376" s="28"/>
      <c r="N376" s="26"/>
      <c r="O376" s="26"/>
    </row>
    <row r="377" spans="7:15" s="15" customFormat="1">
      <c r="G377" s="25"/>
      <c r="H377" s="25"/>
      <c r="I377" s="25"/>
      <c r="J377" s="26"/>
      <c r="K377" s="26"/>
      <c r="L377" s="27"/>
      <c r="M377" s="28"/>
      <c r="N377" s="26"/>
      <c r="O377" s="26"/>
    </row>
    <row r="378" spans="7:15" s="15" customFormat="1">
      <c r="G378" s="25"/>
      <c r="H378" s="25"/>
      <c r="I378" s="25"/>
      <c r="J378" s="26"/>
      <c r="K378" s="26"/>
      <c r="L378" s="27"/>
      <c r="M378" s="28"/>
      <c r="N378" s="26"/>
      <c r="O378" s="26"/>
    </row>
    <row r="379" spans="7:15" s="15" customFormat="1">
      <c r="G379" s="25"/>
      <c r="H379" s="25"/>
      <c r="I379" s="25"/>
      <c r="J379" s="26"/>
      <c r="K379" s="26"/>
      <c r="L379" s="27"/>
      <c r="M379" s="28"/>
      <c r="N379" s="26"/>
      <c r="O379" s="26"/>
    </row>
    <row r="380" spans="7:15" s="15" customFormat="1">
      <c r="G380" s="25"/>
      <c r="H380" s="25"/>
      <c r="I380" s="25"/>
      <c r="J380" s="26"/>
      <c r="K380" s="26"/>
      <c r="L380" s="27"/>
      <c r="M380" s="28"/>
      <c r="N380" s="26"/>
      <c r="O380" s="26"/>
    </row>
    <row r="381" spans="7:15" s="15" customFormat="1">
      <c r="G381" s="25"/>
      <c r="H381" s="25"/>
      <c r="I381" s="25"/>
      <c r="J381" s="26"/>
      <c r="K381" s="26"/>
      <c r="L381" s="27"/>
      <c r="M381" s="28"/>
      <c r="N381" s="26"/>
      <c r="O381" s="26"/>
    </row>
    <row r="382" spans="7:15" s="15" customFormat="1">
      <c r="G382" s="25"/>
      <c r="H382" s="25"/>
      <c r="I382" s="25"/>
      <c r="J382" s="26"/>
      <c r="K382" s="26"/>
      <c r="L382" s="27"/>
      <c r="M382" s="28"/>
      <c r="N382" s="26"/>
      <c r="O382" s="26"/>
    </row>
    <row r="383" spans="7:15" s="15" customFormat="1">
      <c r="G383" s="25"/>
      <c r="H383" s="25"/>
      <c r="I383" s="25"/>
      <c r="J383" s="26"/>
      <c r="K383" s="26"/>
      <c r="L383" s="27"/>
      <c r="M383" s="28"/>
      <c r="N383" s="26"/>
      <c r="O383" s="26"/>
    </row>
    <row r="384" spans="7:15" s="15" customFormat="1">
      <c r="G384" s="25"/>
      <c r="H384" s="25"/>
      <c r="I384" s="25"/>
      <c r="J384" s="26"/>
      <c r="K384" s="26"/>
      <c r="L384" s="27"/>
      <c r="M384" s="28"/>
      <c r="N384" s="26"/>
      <c r="O384" s="26"/>
    </row>
    <row r="385" spans="7:15" s="15" customFormat="1">
      <c r="G385" s="25"/>
      <c r="H385" s="25"/>
      <c r="I385" s="25"/>
      <c r="J385" s="26"/>
      <c r="K385" s="26"/>
      <c r="L385" s="27"/>
      <c r="M385" s="28"/>
      <c r="N385" s="26"/>
      <c r="O385" s="26"/>
    </row>
    <row r="386" spans="7:15" s="15" customFormat="1">
      <c r="G386" s="25"/>
      <c r="H386" s="25"/>
      <c r="I386" s="25"/>
      <c r="J386" s="26"/>
      <c r="K386" s="26"/>
      <c r="L386" s="27"/>
      <c r="M386" s="28"/>
      <c r="N386" s="26"/>
      <c r="O386" s="26"/>
    </row>
    <row r="387" spans="7:15" s="15" customFormat="1">
      <c r="G387" s="25"/>
      <c r="H387" s="25"/>
      <c r="I387" s="25"/>
      <c r="J387" s="26"/>
      <c r="K387" s="26"/>
      <c r="L387" s="27"/>
      <c r="M387" s="28"/>
      <c r="N387" s="26"/>
      <c r="O387" s="26"/>
    </row>
    <row r="388" spans="7:15" s="15" customFormat="1">
      <c r="G388" s="25"/>
      <c r="H388" s="25"/>
      <c r="I388" s="25"/>
      <c r="J388" s="26"/>
      <c r="K388" s="26"/>
      <c r="L388" s="27"/>
      <c r="M388" s="28"/>
      <c r="N388" s="26"/>
      <c r="O388" s="26"/>
    </row>
    <row r="389" spans="7:15" s="15" customFormat="1">
      <c r="G389" s="25"/>
      <c r="H389" s="25"/>
      <c r="I389" s="25"/>
      <c r="J389" s="26"/>
      <c r="K389" s="26"/>
      <c r="L389" s="27"/>
      <c r="M389" s="28"/>
      <c r="N389" s="26"/>
      <c r="O389" s="26"/>
    </row>
    <row r="390" spans="7:15" s="15" customFormat="1">
      <c r="G390" s="25"/>
      <c r="H390" s="25"/>
      <c r="I390" s="25"/>
      <c r="J390" s="26"/>
      <c r="K390" s="26"/>
      <c r="L390" s="27"/>
      <c r="M390" s="28"/>
      <c r="N390" s="26"/>
      <c r="O390" s="26"/>
    </row>
    <row r="391" spans="7:15" s="15" customFormat="1">
      <c r="G391" s="25"/>
      <c r="H391" s="25"/>
      <c r="I391" s="25"/>
      <c r="J391" s="26"/>
      <c r="K391" s="26"/>
      <c r="L391" s="27"/>
      <c r="M391" s="28"/>
      <c r="N391" s="26"/>
      <c r="O391" s="26"/>
    </row>
    <row r="392" spans="7:15" s="15" customFormat="1">
      <c r="G392" s="25"/>
      <c r="H392" s="25"/>
      <c r="I392" s="25"/>
      <c r="J392" s="26"/>
      <c r="K392" s="26"/>
      <c r="L392" s="27"/>
      <c r="M392" s="28"/>
      <c r="N392" s="26"/>
      <c r="O392" s="26"/>
    </row>
    <row r="393" spans="7:15" s="15" customFormat="1">
      <c r="G393" s="25"/>
      <c r="H393" s="25"/>
      <c r="I393" s="25"/>
      <c r="J393" s="26"/>
      <c r="K393" s="26"/>
      <c r="L393" s="27"/>
      <c r="M393" s="28"/>
      <c r="N393" s="26"/>
      <c r="O393" s="26"/>
    </row>
    <row r="394" spans="7:15" s="15" customFormat="1">
      <c r="G394" s="25"/>
      <c r="H394" s="25"/>
      <c r="I394" s="25"/>
      <c r="J394" s="26"/>
      <c r="K394" s="26"/>
      <c r="L394" s="27"/>
      <c r="M394" s="28"/>
      <c r="N394" s="26"/>
      <c r="O394" s="26"/>
    </row>
    <row r="395" spans="7:15" s="15" customFormat="1">
      <c r="G395" s="25"/>
      <c r="H395" s="25"/>
      <c r="I395" s="25"/>
      <c r="J395" s="26"/>
      <c r="K395" s="26"/>
      <c r="L395" s="27"/>
      <c r="M395" s="28"/>
      <c r="N395" s="26"/>
      <c r="O395" s="26"/>
    </row>
    <row r="396" spans="7:15" s="15" customFormat="1">
      <c r="G396" s="25"/>
      <c r="H396" s="25"/>
      <c r="I396" s="25"/>
      <c r="J396" s="26"/>
      <c r="K396" s="26"/>
      <c r="L396" s="27"/>
      <c r="M396" s="28"/>
      <c r="N396" s="26"/>
      <c r="O396" s="26"/>
    </row>
    <row r="397" spans="7:15" s="15" customFormat="1">
      <c r="G397" s="25"/>
      <c r="H397" s="25"/>
      <c r="I397" s="25"/>
      <c r="J397" s="26"/>
      <c r="K397" s="26"/>
      <c r="L397" s="27"/>
      <c r="M397" s="28"/>
      <c r="N397" s="26"/>
      <c r="O397" s="26"/>
    </row>
    <row r="398" spans="7:15" s="15" customFormat="1">
      <c r="G398" s="25"/>
      <c r="H398" s="25"/>
      <c r="I398" s="25"/>
      <c r="J398" s="26"/>
      <c r="K398" s="26"/>
      <c r="L398" s="27"/>
      <c r="M398" s="28"/>
      <c r="N398" s="26"/>
      <c r="O398" s="26"/>
    </row>
    <row r="399" spans="7:15" s="15" customFormat="1">
      <c r="G399" s="25"/>
      <c r="H399" s="25"/>
      <c r="I399" s="25"/>
      <c r="J399" s="26"/>
      <c r="K399" s="26"/>
      <c r="L399" s="27"/>
      <c r="M399" s="28"/>
      <c r="N399" s="26"/>
      <c r="O399" s="26"/>
    </row>
    <row r="400" spans="7:15" s="15" customFormat="1">
      <c r="G400" s="25"/>
      <c r="H400" s="25"/>
      <c r="I400" s="25"/>
      <c r="J400" s="26"/>
      <c r="K400" s="26"/>
      <c r="L400" s="27"/>
      <c r="M400" s="28"/>
      <c r="N400" s="26"/>
      <c r="O400" s="26"/>
    </row>
    <row r="401" spans="7:15" s="15" customFormat="1">
      <c r="G401" s="25"/>
      <c r="H401" s="25"/>
      <c r="I401" s="25"/>
      <c r="J401" s="26"/>
      <c r="K401" s="26"/>
      <c r="L401" s="27"/>
      <c r="M401" s="28"/>
      <c r="N401" s="26"/>
      <c r="O401" s="26"/>
    </row>
    <row r="402" spans="7:15" s="15" customFormat="1">
      <c r="G402" s="25"/>
      <c r="H402" s="25"/>
      <c r="I402" s="25"/>
      <c r="J402" s="26"/>
      <c r="K402" s="26"/>
      <c r="L402" s="27"/>
      <c r="M402" s="28"/>
      <c r="N402" s="26"/>
      <c r="O402" s="26"/>
    </row>
    <row r="403" spans="7:15" s="15" customFormat="1">
      <c r="G403" s="25"/>
      <c r="H403" s="25"/>
      <c r="I403" s="25"/>
      <c r="J403" s="26"/>
      <c r="K403" s="26"/>
      <c r="L403" s="27"/>
      <c r="M403" s="28"/>
      <c r="N403" s="26"/>
      <c r="O403" s="26"/>
    </row>
    <row r="404" spans="7:15" s="15" customFormat="1">
      <c r="G404" s="25"/>
      <c r="H404" s="25"/>
      <c r="I404" s="25"/>
      <c r="J404" s="26"/>
      <c r="K404" s="26"/>
      <c r="L404" s="27"/>
      <c r="M404" s="28"/>
      <c r="N404" s="26"/>
      <c r="O404" s="26"/>
    </row>
    <row r="405" spans="7:15" s="15" customFormat="1">
      <c r="G405" s="25"/>
      <c r="H405" s="25"/>
      <c r="I405" s="25"/>
      <c r="J405" s="26"/>
      <c r="K405" s="26"/>
      <c r="L405" s="27"/>
      <c r="M405" s="28"/>
      <c r="N405" s="26"/>
      <c r="O405" s="26"/>
    </row>
    <row r="406" spans="7:15" s="15" customFormat="1">
      <c r="G406" s="25"/>
      <c r="H406" s="25"/>
      <c r="I406" s="25"/>
      <c r="J406" s="26"/>
      <c r="K406" s="26"/>
      <c r="L406" s="27"/>
      <c r="M406" s="28"/>
      <c r="N406" s="26"/>
      <c r="O406" s="26"/>
    </row>
    <row r="407" spans="7:15" s="15" customFormat="1">
      <c r="G407" s="25"/>
      <c r="H407" s="25"/>
      <c r="I407" s="25"/>
      <c r="J407" s="26"/>
      <c r="K407" s="26"/>
      <c r="L407" s="27"/>
      <c r="M407" s="28"/>
      <c r="N407" s="26"/>
      <c r="O407" s="26"/>
    </row>
    <row r="408" spans="7:15" s="15" customFormat="1">
      <c r="G408" s="25"/>
      <c r="H408" s="25"/>
      <c r="I408" s="25"/>
      <c r="J408" s="26"/>
      <c r="K408" s="26"/>
      <c r="L408" s="27"/>
      <c r="M408" s="28"/>
      <c r="N408" s="26"/>
      <c r="O408" s="26"/>
    </row>
    <row r="409" spans="7:15" s="15" customFormat="1">
      <c r="G409" s="25"/>
      <c r="H409" s="25"/>
      <c r="I409" s="25"/>
      <c r="J409" s="26"/>
      <c r="K409" s="26"/>
      <c r="L409" s="27"/>
      <c r="M409" s="28"/>
      <c r="N409" s="26"/>
      <c r="O409" s="26"/>
    </row>
    <row r="410" spans="7:15" s="15" customFormat="1">
      <c r="G410" s="25"/>
      <c r="H410" s="25"/>
      <c r="I410" s="25"/>
      <c r="J410" s="26"/>
      <c r="K410" s="26"/>
      <c r="L410" s="27"/>
      <c r="M410" s="28"/>
      <c r="N410" s="26"/>
      <c r="O410" s="26"/>
    </row>
    <row r="411" spans="7:15" s="15" customFormat="1">
      <c r="G411" s="25"/>
      <c r="H411" s="25"/>
      <c r="I411" s="25"/>
      <c r="J411" s="26"/>
      <c r="K411" s="26"/>
      <c r="L411" s="27"/>
      <c r="M411" s="28"/>
      <c r="N411" s="26"/>
      <c r="O411" s="26"/>
    </row>
    <row r="412" spans="7:15" s="15" customFormat="1">
      <c r="G412" s="25"/>
      <c r="H412" s="25"/>
      <c r="I412" s="25"/>
      <c r="J412" s="26"/>
      <c r="K412" s="26"/>
      <c r="L412" s="27"/>
      <c r="M412" s="28"/>
      <c r="N412" s="26"/>
      <c r="O412" s="26"/>
    </row>
    <row r="413" spans="7:15" s="15" customFormat="1">
      <c r="G413" s="25"/>
      <c r="H413" s="25"/>
      <c r="I413" s="25"/>
      <c r="J413" s="26"/>
      <c r="K413" s="26"/>
      <c r="L413" s="27"/>
      <c r="M413" s="28"/>
      <c r="N413" s="26"/>
      <c r="O413" s="26"/>
    </row>
    <row r="414" spans="7:15" s="15" customFormat="1">
      <c r="G414" s="25"/>
      <c r="H414" s="25"/>
      <c r="I414" s="25"/>
      <c r="J414" s="26"/>
      <c r="K414" s="26"/>
      <c r="L414" s="27"/>
      <c r="M414" s="28"/>
      <c r="N414" s="26"/>
      <c r="O414" s="26"/>
    </row>
    <row r="415" spans="7:15" s="15" customFormat="1">
      <c r="G415" s="25"/>
      <c r="H415" s="25"/>
      <c r="I415" s="25"/>
      <c r="J415" s="26"/>
      <c r="K415" s="26"/>
      <c r="L415" s="27"/>
      <c r="M415" s="28"/>
      <c r="N415" s="26"/>
      <c r="O415" s="26"/>
    </row>
    <row r="416" spans="7:15" s="15" customFormat="1">
      <c r="G416" s="25"/>
      <c r="H416" s="25"/>
      <c r="I416" s="25"/>
      <c r="J416" s="26"/>
      <c r="K416" s="26"/>
      <c r="L416" s="27"/>
      <c r="M416" s="28"/>
      <c r="N416" s="26"/>
      <c r="O416" s="26"/>
    </row>
    <row r="417" spans="7:15" s="15" customFormat="1">
      <c r="G417" s="25"/>
      <c r="H417" s="25"/>
      <c r="I417" s="25"/>
      <c r="J417" s="26"/>
      <c r="K417" s="26"/>
      <c r="L417" s="27"/>
      <c r="M417" s="28"/>
      <c r="N417" s="26"/>
      <c r="O417" s="26"/>
    </row>
    <row r="418" spans="7:15" s="15" customFormat="1">
      <c r="G418" s="25"/>
      <c r="H418" s="25"/>
      <c r="I418" s="25"/>
      <c r="J418" s="26"/>
      <c r="K418" s="26"/>
      <c r="L418" s="27"/>
      <c r="M418" s="28"/>
      <c r="N418" s="26"/>
      <c r="O418" s="26"/>
    </row>
    <row r="419" spans="7:15" s="15" customFormat="1">
      <c r="G419" s="25"/>
      <c r="H419" s="25"/>
      <c r="I419" s="25"/>
      <c r="J419" s="26"/>
      <c r="K419" s="26"/>
      <c r="L419" s="27"/>
      <c r="M419" s="28"/>
      <c r="N419" s="26"/>
      <c r="O419" s="26"/>
    </row>
    <row r="420" spans="7:15" s="15" customFormat="1">
      <c r="G420" s="25"/>
      <c r="H420" s="25"/>
      <c r="I420" s="25"/>
      <c r="J420" s="26"/>
      <c r="K420" s="26"/>
      <c r="L420" s="27"/>
      <c r="M420" s="28"/>
      <c r="N420" s="26"/>
      <c r="O420" s="26"/>
    </row>
    <row r="421" spans="7:15" s="15" customFormat="1">
      <c r="G421" s="25"/>
      <c r="H421" s="25"/>
      <c r="I421" s="25"/>
      <c r="J421" s="26"/>
      <c r="K421" s="26"/>
      <c r="L421" s="27"/>
      <c r="M421" s="28"/>
      <c r="N421" s="26"/>
      <c r="O421" s="26"/>
    </row>
    <row r="422" spans="7:15" s="15" customFormat="1">
      <c r="G422" s="25"/>
      <c r="H422" s="25"/>
      <c r="I422" s="25"/>
      <c r="J422" s="26"/>
      <c r="K422" s="26"/>
      <c r="L422" s="27"/>
      <c r="M422" s="28"/>
      <c r="N422" s="26"/>
      <c r="O422" s="26"/>
    </row>
    <row r="423" spans="7:15" s="15" customFormat="1">
      <c r="G423" s="25"/>
      <c r="H423" s="25"/>
      <c r="I423" s="25"/>
      <c r="J423" s="26"/>
      <c r="K423" s="26"/>
      <c r="L423" s="27"/>
      <c r="M423" s="28"/>
      <c r="N423" s="26"/>
      <c r="O423" s="26"/>
    </row>
    <row r="424" spans="7:15" s="15" customFormat="1">
      <c r="G424" s="25"/>
      <c r="H424" s="25"/>
      <c r="I424" s="25"/>
      <c r="J424" s="26"/>
      <c r="K424" s="26"/>
      <c r="L424" s="27"/>
      <c r="M424" s="28"/>
      <c r="N424" s="26"/>
      <c r="O424" s="26"/>
    </row>
    <row r="425" spans="7:15" s="15" customFormat="1">
      <c r="G425" s="25"/>
      <c r="H425" s="25"/>
      <c r="I425" s="25"/>
      <c r="J425" s="26"/>
      <c r="K425" s="26"/>
      <c r="L425" s="27"/>
      <c r="M425" s="28"/>
      <c r="N425" s="26"/>
      <c r="O425" s="26"/>
    </row>
    <row r="426" spans="7:15" s="15" customFormat="1">
      <c r="G426" s="25"/>
      <c r="H426" s="25"/>
      <c r="I426" s="25"/>
      <c r="J426" s="26"/>
      <c r="K426" s="26"/>
      <c r="L426" s="27"/>
      <c r="M426" s="28"/>
      <c r="N426" s="26"/>
      <c r="O426" s="26"/>
    </row>
    <row r="427" spans="7:15" s="15" customFormat="1">
      <c r="G427" s="25"/>
      <c r="H427" s="25"/>
      <c r="I427" s="25"/>
      <c r="J427" s="26"/>
      <c r="K427" s="26"/>
      <c r="L427" s="27"/>
      <c r="M427" s="28"/>
      <c r="N427" s="26"/>
      <c r="O427" s="26"/>
    </row>
    <row r="428" spans="7:15" s="15" customFormat="1">
      <c r="G428" s="25"/>
      <c r="H428" s="25"/>
      <c r="I428" s="25"/>
      <c r="J428" s="26"/>
      <c r="K428" s="26"/>
      <c r="L428" s="27"/>
      <c r="M428" s="28"/>
      <c r="N428" s="26"/>
      <c r="O428" s="26"/>
    </row>
    <row r="429" spans="7:15" s="15" customFormat="1">
      <c r="G429" s="25"/>
      <c r="H429" s="25"/>
      <c r="I429" s="25"/>
      <c r="J429" s="26"/>
      <c r="K429" s="26"/>
      <c r="L429" s="27"/>
      <c r="M429" s="28"/>
      <c r="N429" s="26"/>
      <c r="O429" s="26"/>
    </row>
    <row r="430" spans="7:15" s="15" customFormat="1">
      <c r="G430" s="25"/>
      <c r="H430" s="25"/>
      <c r="I430" s="25"/>
      <c r="J430" s="26"/>
      <c r="K430" s="26"/>
      <c r="L430" s="27"/>
      <c r="M430" s="28"/>
      <c r="N430" s="26"/>
      <c r="O430" s="26"/>
    </row>
    <row r="431" spans="7:15" s="15" customFormat="1">
      <c r="G431" s="25"/>
      <c r="H431" s="25"/>
      <c r="I431" s="25"/>
      <c r="J431" s="26"/>
      <c r="K431" s="26"/>
      <c r="L431" s="27"/>
      <c r="M431" s="28"/>
      <c r="N431" s="26"/>
      <c r="O431" s="26"/>
    </row>
    <row r="432" spans="7:15" s="15" customFormat="1">
      <c r="G432" s="25"/>
      <c r="H432" s="25"/>
      <c r="I432" s="25"/>
      <c r="J432" s="26"/>
      <c r="K432" s="26"/>
      <c r="L432" s="27"/>
      <c r="M432" s="28"/>
      <c r="N432" s="26"/>
      <c r="O432" s="26"/>
    </row>
    <row r="433" spans="7:15" s="15" customFormat="1">
      <c r="G433" s="25"/>
      <c r="H433" s="25"/>
      <c r="I433" s="25"/>
      <c r="J433" s="26"/>
      <c r="K433" s="26"/>
      <c r="L433" s="27"/>
      <c r="M433" s="28"/>
      <c r="N433" s="26"/>
      <c r="O433" s="26"/>
    </row>
    <row r="434" spans="7:15" s="15" customFormat="1">
      <c r="G434" s="25"/>
      <c r="H434" s="25"/>
      <c r="I434" s="25"/>
      <c r="J434" s="26"/>
      <c r="K434" s="26"/>
      <c r="L434" s="27"/>
      <c r="M434" s="28"/>
      <c r="N434" s="26"/>
      <c r="O434" s="26"/>
    </row>
    <row r="435" spans="7:15" s="15" customFormat="1">
      <c r="G435" s="25"/>
      <c r="H435" s="25"/>
      <c r="I435" s="25"/>
      <c r="J435" s="26"/>
      <c r="K435" s="26"/>
      <c r="L435" s="27"/>
      <c r="M435" s="28"/>
      <c r="N435" s="26"/>
      <c r="O435" s="26"/>
    </row>
    <row r="436" spans="7:15" s="15" customFormat="1">
      <c r="G436" s="25"/>
      <c r="H436" s="25"/>
      <c r="I436" s="25"/>
      <c r="J436" s="26"/>
      <c r="K436" s="26"/>
      <c r="L436" s="27"/>
      <c r="M436" s="28"/>
      <c r="N436" s="26"/>
      <c r="O436" s="26"/>
    </row>
    <row r="437" spans="7:15" s="15" customFormat="1">
      <c r="G437" s="25"/>
      <c r="H437" s="25"/>
      <c r="I437" s="25"/>
      <c r="J437" s="26"/>
      <c r="K437" s="26"/>
      <c r="L437" s="27"/>
      <c r="M437" s="28"/>
      <c r="N437" s="26"/>
      <c r="O437" s="26"/>
    </row>
    <row r="438" spans="7:15" s="15" customFormat="1">
      <c r="G438" s="25"/>
      <c r="H438" s="25"/>
      <c r="I438" s="25"/>
      <c r="J438" s="26"/>
      <c r="K438" s="26"/>
      <c r="L438" s="27"/>
      <c r="M438" s="28"/>
      <c r="N438" s="26"/>
      <c r="O438" s="26"/>
    </row>
    <row r="439" spans="7:15" s="15" customFormat="1">
      <c r="G439" s="25"/>
      <c r="H439" s="25"/>
      <c r="I439" s="25"/>
      <c r="J439" s="26"/>
      <c r="K439" s="26"/>
      <c r="L439" s="27"/>
      <c r="M439" s="28"/>
      <c r="N439" s="26"/>
      <c r="O439" s="26"/>
    </row>
    <row r="440" spans="7:15" s="15" customFormat="1">
      <c r="G440" s="25"/>
      <c r="H440" s="25"/>
      <c r="I440" s="25"/>
      <c r="J440" s="26"/>
      <c r="K440" s="26"/>
      <c r="L440" s="27"/>
      <c r="M440" s="28"/>
      <c r="N440" s="26"/>
      <c r="O440" s="26"/>
    </row>
    <row r="441" spans="7:15" s="15" customFormat="1">
      <c r="G441" s="25"/>
      <c r="H441" s="25"/>
      <c r="I441" s="25"/>
      <c r="J441" s="26"/>
      <c r="K441" s="26"/>
      <c r="L441" s="27"/>
      <c r="M441" s="28"/>
      <c r="N441" s="26"/>
      <c r="O441" s="26"/>
    </row>
    <row r="442" spans="7:15" s="15" customFormat="1">
      <c r="G442" s="25"/>
      <c r="H442" s="25"/>
      <c r="I442" s="25"/>
      <c r="J442" s="26"/>
      <c r="K442" s="26"/>
      <c r="L442" s="27"/>
      <c r="M442" s="28"/>
      <c r="N442" s="26"/>
      <c r="O442" s="26"/>
    </row>
    <row r="443" spans="7:15" s="15" customFormat="1">
      <c r="G443" s="25"/>
      <c r="H443" s="25"/>
      <c r="I443" s="25"/>
      <c r="J443" s="26"/>
      <c r="K443" s="26"/>
      <c r="L443" s="27"/>
      <c r="M443" s="28"/>
      <c r="N443" s="26"/>
      <c r="O443" s="26"/>
    </row>
    <row r="444" spans="7:15" s="15" customFormat="1">
      <c r="G444" s="25"/>
      <c r="H444" s="25"/>
      <c r="I444" s="25"/>
      <c r="J444" s="26"/>
      <c r="K444" s="26"/>
      <c r="L444" s="27"/>
      <c r="M444" s="28"/>
      <c r="N444" s="26"/>
      <c r="O444" s="26"/>
    </row>
    <row r="445" spans="7:15" s="15" customFormat="1">
      <c r="G445" s="25"/>
      <c r="H445" s="25"/>
      <c r="I445" s="25"/>
      <c r="J445" s="26"/>
      <c r="K445" s="26"/>
      <c r="L445" s="27"/>
      <c r="M445" s="28"/>
      <c r="N445" s="26"/>
      <c r="O445" s="26"/>
    </row>
    <row r="446" spans="7:15" s="15" customFormat="1">
      <c r="G446" s="25"/>
      <c r="H446" s="25"/>
      <c r="I446" s="25"/>
      <c r="J446" s="26"/>
      <c r="K446" s="26"/>
      <c r="L446" s="27"/>
      <c r="M446" s="28"/>
      <c r="N446" s="26"/>
      <c r="O446" s="26"/>
    </row>
    <row r="447" spans="7:15" s="15" customFormat="1">
      <c r="G447" s="25"/>
      <c r="H447" s="25"/>
      <c r="I447" s="25"/>
      <c r="J447" s="26"/>
      <c r="K447" s="26"/>
      <c r="L447" s="27"/>
      <c r="M447" s="28"/>
      <c r="N447" s="26"/>
      <c r="O447" s="26"/>
    </row>
    <row r="448" spans="7:15" s="15" customFormat="1">
      <c r="G448" s="25"/>
      <c r="H448" s="25"/>
      <c r="I448" s="25"/>
      <c r="J448" s="26"/>
      <c r="K448" s="26"/>
      <c r="L448" s="27"/>
      <c r="M448" s="28"/>
      <c r="N448" s="26"/>
      <c r="O448" s="26"/>
    </row>
    <row r="449" spans="7:15" s="15" customFormat="1">
      <c r="G449" s="25"/>
      <c r="H449" s="25"/>
      <c r="I449" s="25"/>
      <c r="J449" s="26"/>
      <c r="K449" s="26"/>
      <c r="L449" s="27"/>
      <c r="M449" s="28"/>
      <c r="N449" s="26"/>
      <c r="O449" s="26"/>
    </row>
    <row r="450" spans="7:15" s="15" customFormat="1">
      <c r="G450" s="25"/>
      <c r="H450" s="25"/>
      <c r="I450" s="25"/>
      <c r="J450" s="26"/>
      <c r="K450" s="26"/>
      <c r="L450" s="27"/>
      <c r="M450" s="28"/>
      <c r="N450" s="26"/>
      <c r="O450" s="26"/>
    </row>
    <row r="451" spans="7:15" s="15" customFormat="1">
      <c r="G451" s="25"/>
      <c r="H451" s="25"/>
      <c r="I451" s="25"/>
      <c r="J451" s="26"/>
      <c r="K451" s="26"/>
      <c r="L451" s="27"/>
      <c r="M451" s="28"/>
      <c r="N451" s="26"/>
      <c r="O451" s="26"/>
    </row>
    <row r="452" spans="7:15" s="15" customFormat="1">
      <c r="G452" s="25"/>
      <c r="H452" s="25"/>
      <c r="I452" s="25"/>
      <c r="J452" s="26"/>
      <c r="K452" s="26"/>
      <c r="L452" s="27"/>
      <c r="M452" s="28"/>
      <c r="N452" s="26"/>
      <c r="O452" s="26"/>
    </row>
    <row r="453" spans="7:15" s="15" customFormat="1">
      <c r="G453" s="25"/>
      <c r="H453" s="25"/>
      <c r="I453" s="25"/>
      <c r="J453" s="26"/>
      <c r="K453" s="26"/>
      <c r="L453" s="27"/>
      <c r="M453" s="28"/>
      <c r="N453" s="26"/>
      <c r="O453" s="26"/>
    </row>
    <row r="454" spans="7:15" s="15" customFormat="1">
      <c r="G454" s="25"/>
      <c r="H454" s="25"/>
      <c r="I454" s="25"/>
      <c r="J454" s="26"/>
      <c r="K454" s="26"/>
      <c r="L454" s="27"/>
      <c r="M454" s="28"/>
      <c r="N454" s="26"/>
      <c r="O454" s="26"/>
    </row>
    <row r="455" spans="7:15" s="15" customFormat="1">
      <c r="G455" s="25"/>
      <c r="H455" s="25"/>
      <c r="I455" s="25"/>
      <c r="J455" s="26"/>
      <c r="K455" s="26"/>
      <c r="L455" s="27"/>
      <c r="M455" s="28"/>
      <c r="N455" s="26"/>
      <c r="O455" s="26"/>
    </row>
    <row r="456" spans="7:15" s="15" customFormat="1">
      <c r="G456" s="25"/>
      <c r="H456" s="25"/>
      <c r="I456" s="25"/>
      <c r="J456" s="26"/>
      <c r="K456" s="26"/>
      <c r="L456" s="27"/>
      <c r="M456" s="28"/>
      <c r="N456" s="26"/>
      <c r="O456" s="26"/>
    </row>
    <row r="457" spans="7:15" s="15" customFormat="1">
      <c r="G457" s="25"/>
      <c r="H457" s="25"/>
      <c r="I457" s="25"/>
      <c r="J457" s="26"/>
      <c r="K457" s="26"/>
      <c r="L457" s="27"/>
      <c r="M457" s="28"/>
      <c r="N457" s="26"/>
      <c r="O457" s="26"/>
    </row>
    <row r="458" spans="7:15" s="15" customFormat="1">
      <c r="G458" s="25"/>
      <c r="H458" s="25"/>
      <c r="I458" s="25"/>
      <c r="J458" s="26"/>
      <c r="K458" s="26"/>
      <c r="L458" s="27"/>
      <c r="M458" s="28"/>
      <c r="N458" s="26"/>
      <c r="O458" s="26"/>
    </row>
    <row r="459" spans="7:15" s="15" customFormat="1">
      <c r="G459" s="25"/>
      <c r="H459" s="25"/>
      <c r="I459" s="25"/>
      <c r="J459" s="26"/>
      <c r="K459" s="26"/>
      <c r="L459" s="27"/>
      <c r="M459" s="28"/>
      <c r="N459" s="26"/>
      <c r="O459" s="26"/>
    </row>
    <row r="460" spans="7:15" s="15" customFormat="1">
      <c r="G460" s="25"/>
      <c r="H460" s="25"/>
      <c r="I460" s="25"/>
      <c r="J460" s="26"/>
      <c r="K460" s="26"/>
      <c r="L460" s="27"/>
      <c r="M460" s="28"/>
      <c r="N460" s="26"/>
      <c r="O460" s="26"/>
    </row>
    <row r="461" spans="7:15" s="15" customFormat="1">
      <c r="G461" s="25"/>
      <c r="H461" s="25"/>
      <c r="I461" s="25"/>
      <c r="J461" s="26"/>
      <c r="K461" s="26"/>
      <c r="L461" s="27"/>
      <c r="M461" s="28"/>
      <c r="N461" s="26"/>
      <c r="O461" s="26"/>
    </row>
    <row r="462" spans="7:15" s="15" customFormat="1">
      <c r="G462" s="25"/>
      <c r="H462" s="25"/>
      <c r="I462" s="25"/>
      <c r="J462" s="26"/>
      <c r="K462" s="26"/>
      <c r="L462" s="27"/>
      <c r="M462" s="28"/>
      <c r="N462" s="26"/>
      <c r="O462" s="26"/>
    </row>
    <row r="463" spans="7:15" s="15" customFormat="1">
      <c r="G463" s="25"/>
      <c r="H463" s="25"/>
      <c r="I463" s="25"/>
      <c r="J463" s="26"/>
      <c r="K463" s="26"/>
      <c r="L463" s="27"/>
      <c r="M463" s="28"/>
      <c r="N463" s="26"/>
      <c r="O463" s="26"/>
    </row>
    <row r="464" spans="7:15" s="15" customFormat="1">
      <c r="G464" s="25"/>
      <c r="H464" s="25"/>
      <c r="I464" s="25"/>
      <c r="J464" s="26"/>
      <c r="K464" s="26"/>
      <c r="L464" s="27"/>
      <c r="M464" s="28"/>
      <c r="N464" s="26"/>
      <c r="O464" s="26"/>
    </row>
    <row r="465" spans="7:15" s="15" customFormat="1">
      <c r="G465" s="25"/>
      <c r="H465" s="25"/>
      <c r="I465" s="25"/>
      <c r="J465" s="26"/>
      <c r="K465" s="26"/>
      <c r="L465" s="27"/>
      <c r="M465" s="28"/>
      <c r="N465" s="26"/>
      <c r="O465" s="26"/>
    </row>
    <row r="466" spans="7:15" s="15" customFormat="1">
      <c r="G466" s="25"/>
      <c r="H466" s="25"/>
      <c r="I466" s="25"/>
      <c r="J466" s="26"/>
      <c r="K466" s="26"/>
      <c r="L466" s="27"/>
      <c r="M466" s="28"/>
      <c r="N466" s="26"/>
      <c r="O466" s="26"/>
    </row>
    <row r="467" spans="7:15" s="15" customFormat="1">
      <c r="G467" s="25"/>
      <c r="H467" s="25"/>
      <c r="I467" s="25"/>
      <c r="J467" s="26"/>
      <c r="K467" s="26"/>
      <c r="L467" s="27"/>
      <c r="M467" s="28"/>
      <c r="N467" s="26"/>
      <c r="O467" s="26"/>
    </row>
    <row r="468" spans="7:15" s="15" customFormat="1">
      <c r="G468" s="25"/>
      <c r="H468" s="25"/>
      <c r="I468" s="25"/>
      <c r="J468" s="26"/>
      <c r="K468" s="26"/>
      <c r="L468" s="27"/>
      <c r="M468" s="28"/>
      <c r="N468" s="26"/>
      <c r="O468" s="26"/>
    </row>
    <row r="469" spans="7:15" s="15" customFormat="1">
      <c r="G469" s="25"/>
      <c r="H469" s="25"/>
      <c r="I469" s="25"/>
      <c r="J469" s="26"/>
      <c r="K469" s="26"/>
      <c r="L469" s="27"/>
      <c r="M469" s="28"/>
      <c r="N469" s="26"/>
      <c r="O469" s="26"/>
    </row>
    <row r="470" spans="7:15" s="15" customFormat="1">
      <c r="G470" s="25"/>
      <c r="H470" s="25"/>
      <c r="I470" s="25"/>
      <c r="J470" s="26"/>
      <c r="K470" s="26"/>
      <c r="L470" s="27"/>
      <c r="M470" s="28"/>
      <c r="N470" s="26"/>
      <c r="O470" s="26"/>
    </row>
    <row r="471" spans="7:15" s="15" customFormat="1">
      <c r="G471" s="25"/>
      <c r="H471" s="25"/>
      <c r="I471" s="25"/>
      <c r="J471" s="26"/>
      <c r="K471" s="26"/>
      <c r="L471" s="27"/>
      <c r="M471" s="28"/>
      <c r="N471" s="26"/>
      <c r="O471" s="26"/>
    </row>
    <row r="472" spans="7:15" s="15" customFormat="1">
      <c r="G472" s="25"/>
      <c r="H472" s="25"/>
      <c r="I472" s="25"/>
      <c r="J472" s="26"/>
      <c r="K472" s="26"/>
      <c r="L472" s="27"/>
      <c r="M472" s="28"/>
      <c r="N472" s="26"/>
      <c r="O472" s="26"/>
    </row>
    <row r="473" spans="7:15" s="15" customFormat="1">
      <c r="G473" s="25"/>
      <c r="H473" s="25"/>
      <c r="I473" s="25"/>
      <c r="J473" s="26"/>
      <c r="K473" s="26"/>
      <c r="L473" s="27"/>
      <c r="M473" s="28"/>
      <c r="N473" s="26"/>
      <c r="O473" s="26"/>
    </row>
    <row r="474" spans="7:15" s="15" customFormat="1">
      <c r="G474" s="25"/>
      <c r="H474" s="25"/>
      <c r="I474" s="25"/>
      <c r="J474" s="26"/>
      <c r="K474" s="26"/>
      <c r="L474" s="27"/>
      <c r="M474" s="28"/>
      <c r="N474" s="26"/>
      <c r="O474" s="26"/>
    </row>
    <row r="475" spans="7:15" s="15" customFormat="1">
      <c r="G475" s="25"/>
      <c r="H475" s="25"/>
      <c r="I475" s="25"/>
      <c r="J475" s="26"/>
      <c r="K475" s="26"/>
      <c r="L475" s="27"/>
      <c r="M475" s="28"/>
      <c r="N475" s="26"/>
      <c r="O475" s="26"/>
    </row>
    <row r="476" spans="7:15" s="15" customFormat="1">
      <c r="G476" s="25"/>
      <c r="H476" s="25"/>
      <c r="I476" s="25"/>
      <c r="J476" s="26"/>
      <c r="K476" s="26"/>
      <c r="L476" s="27"/>
      <c r="M476" s="28"/>
      <c r="N476" s="26"/>
      <c r="O476" s="26"/>
    </row>
    <row r="477" spans="7:15" s="15" customFormat="1">
      <c r="G477" s="25"/>
      <c r="H477" s="25"/>
      <c r="I477" s="25"/>
      <c r="J477" s="26"/>
      <c r="K477" s="26"/>
      <c r="L477" s="27"/>
      <c r="M477" s="28"/>
      <c r="N477" s="26"/>
      <c r="O477" s="26"/>
    </row>
    <row r="478" spans="7:15" s="15" customFormat="1">
      <c r="G478" s="25"/>
      <c r="H478" s="25"/>
      <c r="I478" s="25"/>
      <c r="J478" s="26"/>
      <c r="K478" s="26"/>
      <c r="L478" s="27"/>
      <c r="M478" s="28"/>
      <c r="N478" s="26"/>
      <c r="O478" s="26"/>
    </row>
    <row r="479" spans="7:15" s="15" customFormat="1">
      <c r="G479" s="25"/>
      <c r="H479" s="25"/>
      <c r="I479" s="25"/>
      <c r="J479" s="26"/>
      <c r="K479" s="26"/>
      <c r="L479" s="27"/>
      <c r="M479" s="28"/>
      <c r="N479" s="26"/>
      <c r="O479" s="26"/>
    </row>
    <row r="480" spans="7:15" s="15" customFormat="1">
      <c r="G480" s="25"/>
      <c r="H480" s="25"/>
      <c r="I480" s="25"/>
      <c r="J480" s="26"/>
      <c r="K480" s="26"/>
      <c r="L480" s="27"/>
      <c r="M480" s="28"/>
      <c r="N480" s="26"/>
      <c r="O480" s="26"/>
    </row>
    <row r="481" spans="7:15" s="15" customFormat="1">
      <c r="G481" s="25"/>
      <c r="H481" s="25"/>
      <c r="I481" s="25"/>
      <c r="J481" s="26"/>
      <c r="K481" s="26"/>
      <c r="L481" s="27"/>
      <c r="M481" s="28"/>
      <c r="N481" s="26"/>
      <c r="O481" s="26"/>
    </row>
    <row r="482" spans="7:15" s="15" customFormat="1">
      <c r="G482" s="25"/>
      <c r="H482" s="25"/>
      <c r="I482" s="25"/>
      <c r="J482" s="26"/>
      <c r="K482" s="26"/>
      <c r="L482" s="27"/>
      <c r="M482" s="28"/>
      <c r="N482" s="26"/>
      <c r="O482" s="26"/>
    </row>
    <row r="483" spans="7:15" s="15" customFormat="1">
      <c r="G483" s="25"/>
      <c r="H483" s="25"/>
      <c r="I483" s="25"/>
      <c r="J483" s="26"/>
      <c r="K483" s="26"/>
      <c r="L483" s="27"/>
      <c r="M483" s="28"/>
      <c r="N483" s="26"/>
      <c r="O483" s="26"/>
    </row>
    <row r="484" spans="7:15" s="15" customFormat="1">
      <c r="G484" s="25"/>
      <c r="H484" s="25"/>
      <c r="I484" s="25"/>
      <c r="J484" s="26"/>
      <c r="K484" s="26"/>
      <c r="L484" s="27"/>
      <c r="M484" s="28"/>
      <c r="N484" s="26"/>
      <c r="O484" s="26"/>
    </row>
    <row r="485" spans="7:15" s="15" customFormat="1">
      <c r="G485" s="25"/>
      <c r="H485" s="25"/>
      <c r="I485" s="25"/>
      <c r="J485" s="26"/>
      <c r="K485" s="26"/>
      <c r="L485" s="27"/>
      <c r="M485" s="28"/>
      <c r="N485" s="26"/>
      <c r="O485" s="26"/>
    </row>
    <row r="486" spans="7:15" s="15" customFormat="1">
      <c r="G486" s="25"/>
      <c r="H486" s="25"/>
      <c r="I486" s="25"/>
      <c r="J486" s="26"/>
      <c r="K486" s="26"/>
      <c r="L486" s="27"/>
      <c r="M486" s="28"/>
      <c r="N486" s="26"/>
      <c r="O486" s="26"/>
    </row>
    <row r="487" spans="7:15" s="15" customFormat="1">
      <c r="G487" s="25"/>
      <c r="H487" s="25"/>
      <c r="I487" s="25"/>
      <c r="J487" s="26"/>
      <c r="K487" s="26"/>
      <c r="L487" s="27"/>
      <c r="M487" s="28"/>
      <c r="N487" s="26"/>
      <c r="O487" s="26"/>
    </row>
    <row r="488" spans="7:15" s="15" customFormat="1">
      <c r="G488" s="25"/>
      <c r="H488" s="25"/>
      <c r="I488" s="25"/>
      <c r="J488" s="26"/>
      <c r="K488" s="26"/>
      <c r="L488" s="27"/>
      <c r="M488" s="28"/>
      <c r="N488" s="26"/>
      <c r="O488" s="26"/>
    </row>
    <row r="489" spans="7:15" s="15" customFormat="1">
      <c r="G489" s="25"/>
      <c r="H489" s="25"/>
      <c r="I489" s="25"/>
      <c r="J489" s="26"/>
      <c r="K489" s="26"/>
      <c r="L489" s="27"/>
      <c r="M489" s="28"/>
      <c r="N489" s="26"/>
      <c r="O489" s="26"/>
    </row>
    <row r="490" spans="7:15" s="15" customFormat="1">
      <c r="G490" s="25"/>
      <c r="H490" s="25"/>
      <c r="I490" s="25"/>
      <c r="J490" s="26"/>
      <c r="K490" s="26"/>
      <c r="L490" s="27"/>
      <c r="M490" s="28"/>
      <c r="N490" s="26"/>
      <c r="O490" s="26"/>
    </row>
    <row r="491" spans="7:15" s="15" customFormat="1">
      <c r="G491" s="25"/>
      <c r="H491" s="25"/>
      <c r="I491" s="25"/>
      <c r="J491" s="26"/>
      <c r="K491" s="26"/>
      <c r="L491" s="27"/>
      <c r="M491" s="28"/>
      <c r="N491" s="26"/>
      <c r="O491" s="26"/>
    </row>
    <row r="492" spans="7:15" s="15" customFormat="1">
      <c r="G492" s="25"/>
      <c r="H492" s="25"/>
      <c r="I492" s="25"/>
      <c r="J492" s="26"/>
      <c r="K492" s="26"/>
      <c r="L492" s="27"/>
      <c r="M492" s="28"/>
      <c r="N492" s="26"/>
      <c r="O492" s="26"/>
    </row>
    <row r="493" spans="7:15" s="15" customFormat="1">
      <c r="G493" s="25"/>
      <c r="H493" s="25"/>
      <c r="I493" s="25"/>
      <c r="J493" s="26"/>
      <c r="K493" s="26"/>
      <c r="L493" s="27"/>
      <c r="M493" s="28"/>
      <c r="N493" s="26"/>
      <c r="O493" s="26"/>
    </row>
    <row r="494" spans="7:15" s="15" customFormat="1">
      <c r="G494" s="25"/>
      <c r="H494" s="25"/>
      <c r="I494" s="25"/>
      <c r="J494" s="26"/>
      <c r="K494" s="26"/>
      <c r="L494" s="27"/>
      <c r="M494" s="28"/>
      <c r="N494" s="26"/>
      <c r="O494" s="26"/>
    </row>
    <row r="495" spans="7:15" s="15" customFormat="1">
      <c r="G495" s="25"/>
      <c r="H495" s="25"/>
      <c r="I495" s="25"/>
      <c r="J495" s="26"/>
      <c r="K495" s="26"/>
      <c r="L495" s="27"/>
      <c r="M495" s="28"/>
      <c r="N495" s="26"/>
      <c r="O495" s="26"/>
    </row>
    <row r="496" spans="7:15" s="15" customFormat="1">
      <c r="G496" s="25"/>
      <c r="H496" s="25"/>
      <c r="I496" s="25"/>
      <c r="J496" s="26"/>
      <c r="K496" s="26"/>
      <c r="L496" s="27"/>
      <c r="M496" s="28"/>
      <c r="N496" s="26"/>
      <c r="O496" s="26"/>
    </row>
    <row r="497" spans="7:15" s="15" customFormat="1">
      <c r="G497" s="25"/>
      <c r="H497" s="25"/>
      <c r="I497" s="25"/>
      <c r="J497" s="26"/>
      <c r="K497" s="26"/>
      <c r="L497" s="27"/>
      <c r="M497" s="28"/>
      <c r="N497" s="26"/>
      <c r="O497" s="26"/>
    </row>
    <row r="498" spans="7:15" s="15" customFormat="1">
      <c r="G498" s="25"/>
      <c r="H498" s="25"/>
      <c r="I498" s="25"/>
      <c r="J498" s="26"/>
      <c r="K498" s="26"/>
      <c r="L498" s="27"/>
      <c r="M498" s="28"/>
      <c r="N498" s="26"/>
      <c r="O498" s="26"/>
    </row>
    <row r="499" spans="7:15" s="15" customFormat="1">
      <c r="G499" s="25"/>
      <c r="H499" s="25"/>
      <c r="I499" s="25"/>
      <c r="J499" s="26"/>
      <c r="K499" s="26"/>
      <c r="L499" s="27"/>
      <c r="M499" s="28"/>
      <c r="N499" s="26"/>
      <c r="O499" s="26"/>
    </row>
    <row r="500" spans="7:15" s="15" customFormat="1">
      <c r="G500" s="25"/>
      <c r="H500" s="25"/>
      <c r="I500" s="25"/>
      <c r="J500" s="26"/>
      <c r="K500" s="26"/>
      <c r="L500" s="27"/>
      <c r="M500" s="28"/>
      <c r="N500" s="26"/>
      <c r="O500" s="26"/>
    </row>
    <row r="501" spans="7:15" s="15" customFormat="1">
      <c r="G501" s="25"/>
      <c r="H501" s="25"/>
      <c r="I501" s="25"/>
      <c r="J501" s="26"/>
      <c r="K501" s="26"/>
      <c r="L501" s="27"/>
      <c r="M501" s="28"/>
      <c r="N501" s="26"/>
      <c r="O501" s="26"/>
    </row>
    <row r="502" spans="7:15" s="15" customFormat="1">
      <c r="G502" s="25"/>
      <c r="H502" s="25"/>
      <c r="I502" s="25"/>
      <c r="J502" s="26"/>
      <c r="K502" s="26"/>
      <c r="L502" s="27"/>
      <c r="M502" s="28"/>
      <c r="N502" s="26"/>
      <c r="O502" s="26"/>
    </row>
    <row r="503" spans="7:15" s="15" customFormat="1">
      <c r="G503" s="25"/>
      <c r="H503" s="25"/>
      <c r="I503" s="25"/>
      <c r="J503" s="26"/>
      <c r="K503" s="26"/>
      <c r="L503" s="27"/>
      <c r="M503" s="28"/>
      <c r="N503" s="26"/>
      <c r="O503" s="26"/>
    </row>
    <row r="504" spans="7:15" s="15" customFormat="1">
      <c r="G504" s="25"/>
      <c r="H504" s="25"/>
      <c r="I504" s="25"/>
      <c r="J504" s="26"/>
      <c r="K504" s="26"/>
      <c r="L504" s="27"/>
      <c r="M504" s="28"/>
      <c r="N504" s="26"/>
      <c r="O504" s="26"/>
    </row>
    <row r="505" spans="7:15" s="15" customFormat="1">
      <c r="G505" s="25"/>
      <c r="H505" s="25"/>
      <c r="I505" s="25"/>
      <c r="J505" s="26"/>
      <c r="K505" s="26"/>
      <c r="L505" s="27"/>
      <c r="M505" s="28"/>
      <c r="N505" s="26"/>
      <c r="O505" s="26"/>
    </row>
    <row r="506" spans="7:15" s="15" customFormat="1">
      <c r="G506" s="25"/>
      <c r="H506" s="25"/>
      <c r="I506" s="25"/>
      <c r="J506" s="26"/>
      <c r="K506" s="26"/>
      <c r="L506" s="27"/>
      <c r="M506" s="28"/>
      <c r="N506" s="26"/>
      <c r="O506" s="26"/>
    </row>
    <row r="507" spans="7:15" s="15" customFormat="1">
      <c r="G507" s="25"/>
      <c r="H507" s="25"/>
      <c r="I507" s="25"/>
      <c r="J507" s="26"/>
      <c r="K507" s="26"/>
      <c r="L507" s="27"/>
      <c r="M507" s="28"/>
      <c r="N507" s="26"/>
      <c r="O507" s="26"/>
    </row>
    <row r="508" spans="7:15" s="15" customFormat="1">
      <c r="G508" s="25"/>
      <c r="H508" s="25"/>
      <c r="I508" s="25"/>
      <c r="J508" s="26"/>
      <c r="K508" s="26"/>
      <c r="L508" s="27"/>
      <c r="M508" s="28"/>
      <c r="N508" s="26"/>
      <c r="O508" s="26"/>
    </row>
    <row r="509" spans="7:15" s="15" customFormat="1">
      <c r="G509" s="25"/>
      <c r="H509" s="25"/>
      <c r="I509" s="25"/>
      <c r="J509" s="26"/>
      <c r="K509" s="26"/>
      <c r="L509" s="27"/>
      <c r="M509" s="28"/>
      <c r="N509" s="26"/>
      <c r="O509" s="26"/>
    </row>
    <row r="510" spans="7:15" s="15" customFormat="1">
      <c r="G510" s="25"/>
      <c r="H510" s="25"/>
      <c r="I510" s="25"/>
      <c r="J510" s="26"/>
      <c r="K510" s="26"/>
      <c r="L510" s="27"/>
      <c r="M510" s="28"/>
      <c r="N510" s="26"/>
      <c r="O510" s="26"/>
    </row>
    <row r="511" spans="7:15" s="15" customFormat="1">
      <c r="G511" s="25"/>
      <c r="H511" s="25"/>
      <c r="I511" s="25"/>
      <c r="J511" s="26"/>
      <c r="K511" s="26"/>
      <c r="L511" s="27"/>
      <c r="M511" s="28"/>
      <c r="N511" s="26"/>
      <c r="O511" s="26"/>
    </row>
    <row r="512" spans="7:15" s="15" customFormat="1">
      <c r="G512" s="25"/>
      <c r="H512" s="25"/>
      <c r="I512" s="25"/>
      <c r="J512" s="26"/>
      <c r="K512" s="26"/>
      <c r="L512" s="27"/>
      <c r="M512" s="28"/>
      <c r="N512" s="26"/>
      <c r="O512" s="26"/>
    </row>
    <row r="513" spans="7:15" s="15" customFormat="1">
      <c r="G513" s="25"/>
      <c r="H513" s="25"/>
      <c r="I513" s="25"/>
      <c r="J513" s="26"/>
      <c r="K513" s="26"/>
      <c r="L513" s="27"/>
      <c r="M513" s="28"/>
      <c r="N513" s="26"/>
      <c r="O513" s="26"/>
    </row>
    <row r="514" spans="7:15" s="15" customFormat="1">
      <c r="G514" s="25"/>
      <c r="H514" s="25"/>
      <c r="I514" s="25"/>
      <c r="J514" s="26"/>
      <c r="K514" s="26"/>
      <c r="L514" s="27"/>
      <c r="M514" s="28"/>
      <c r="N514" s="26"/>
      <c r="O514" s="26"/>
    </row>
    <row r="515" spans="7:15" s="15" customFormat="1">
      <c r="G515" s="25"/>
      <c r="H515" s="25"/>
      <c r="I515" s="25"/>
      <c r="J515" s="26"/>
      <c r="K515" s="26"/>
      <c r="L515" s="27"/>
      <c r="M515" s="28"/>
      <c r="N515" s="26"/>
      <c r="O515" s="26"/>
    </row>
    <row r="516" spans="7:15" s="15" customFormat="1">
      <c r="G516" s="25"/>
      <c r="H516" s="25"/>
      <c r="I516" s="25"/>
      <c r="J516" s="26"/>
      <c r="K516" s="26"/>
      <c r="L516" s="27"/>
      <c r="M516" s="28"/>
      <c r="N516" s="26"/>
      <c r="O516" s="26"/>
    </row>
    <row r="517" spans="7:15" s="15" customFormat="1">
      <c r="G517" s="25"/>
      <c r="H517" s="25"/>
      <c r="I517" s="25"/>
      <c r="J517" s="26"/>
      <c r="K517" s="26"/>
      <c r="L517" s="27"/>
      <c r="M517" s="28"/>
      <c r="N517" s="26"/>
      <c r="O517" s="26"/>
    </row>
    <row r="518" spans="7:15" s="15" customFormat="1">
      <c r="G518" s="25"/>
      <c r="H518" s="25"/>
      <c r="I518" s="25"/>
      <c r="J518" s="26"/>
      <c r="K518" s="26"/>
      <c r="L518" s="27"/>
      <c r="M518" s="28"/>
      <c r="N518" s="26"/>
      <c r="O518" s="26"/>
    </row>
    <row r="519" spans="7:15" s="15" customFormat="1">
      <c r="G519" s="25"/>
      <c r="H519" s="25"/>
      <c r="I519" s="25"/>
      <c r="J519" s="26"/>
      <c r="K519" s="26"/>
      <c r="L519" s="27"/>
      <c r="M519" s="28"/>
      <c r="N519" s="26"/>
      <c r="O519" s="26"/>
    </row>
    <row r="520" spans="7:15" s="15" customFormat="1">
      <c r="G520" s="25"/>
      <c r="H520" s="25"/>
      <c r="I520" s="25"/>
      <c r="J520" s="26"/>
      <c r="K520" s="26"/>
      <c r="L520" s="27"/>
      <c r="M520" s="28"/>
      <c r="N520" s="26"/>
      <c r="O520" s="26"/>
    </row>
    <row r="521" spans="7:15" s="15" customFormat="1">
      <c r="G521" s="25"/>
      <c r="H521" s="25"/>
      <c r="I521" s="25"/>
      <c r="J521" s="26"/>
      <c r="K521" s="26"/>
      <c r="L521" s="27"/>
      <c r="M521" s="28"/>
      <c r="N521" s="26"/>
      <c r="O521" s="26"/>
    </row>
    <row r="522" spans="7:15" s="15" customFormat="1">
      <c r="G522" s="25"/>
      <c r="H522" s="25"/>
      <c r="I522" s="25"/>
      <c r="J522" s="26"/>
      <c r="K522" s="26"/>
      <c r="L522" s="27"/>
      <c r="M522" s="28"/>
      <c r="N522" s="26"/>
      <c r="O522" s="26"/>
    </row>
    <row r="523" spans="7:15" s="15" customFormat="1">
      <c r="G523" s="25"/>
      <c r="H523" s="25"/>
      <c r="I523" s="25"/>
      <c r="J523" s="26"/>
      <c r="K523" s="26"/>
      <c r="L523" s="27"/>
      <c r="M523" s="28"/>
      <c r="N523" s="26"/>
      <c r="O523" s="26"/>
    </row>
    <row r="524" spans="7:15" s="15" customFormat="1">
      <c r="G524" s="25"/>
      <c r="H524" s="25"/>
      <c r="I524" s="25"/>
      <c r="J524" s="26"/>
      <c r="K524" s="26"/>
      <c r="L524" s="27"/>
      <c r="M524" s="28"/>
      <c r="N524" s="26"/>
      <c r="O524" s="26"/>
    </row>
    <row r="525" spans="7:15" s="15" customFormat="1">
      <c r="G525" s="25"/>
      <c r="H525" s="25"/>
      <c r="I525" s="25"/>
      <c r="J525" s="26"/>
      <c r="K525" s="26"/>
      <c r="L525" s="27"/>
      <c r="M525" s="28"/>
      <c r="N525" s="26"/>
      <c r="O525" s="26"/>
    </row>
    <row r="526" spans="7:15" s="15" customFormat="1">
      <c r="G526" s="25"/>
      <c r="H526" s="25"/>
      <c r="I526" s="25"/>
      <c r="J526" s="26"/>
      <c r="K526" s="26"/>
      <c r="L526" s="27"/>
      <c r="M526" s="28"/>
      <c r="N526" s="26"/>
      <c r="O526" s="26"/>
    </row>
    <row r="527" spans="7:15" s="15" customFormat="1">
      <c r="G527" s="25"/>
      <c r="H527" s="25"/>
      <c r="I527" s="25"/>
      <c r="J527" s="26"/>
      <c r="K527" s="26"/>
      <c r="L527" s="27"/>
      <c r="M527" s="28"/>
      <c r="N527" s="26"/>
      <c r="O527" s="26"/>
    </row>
    <row r="528" spans="7:15" s="15" customFormat="1">
      <c r="G528" s="25"/>
      <c r="H528" s="25"/>
      <c r="I528" s="25"/>
      <c r="J528" s="26"/>
      <c r="K528" s="26"/>
      <c r="L528" s="27"/>
      <c r="M528" s="28"/>
      <c r="N528" s="26"/>
      <c r="O528" s="26"/>
    </row>
    <row r="529" spans="7:15" s="15" customFormat="1">
      <c r="G529" s="25"/>
      <c r="H529" s="25"/>
      <c r="I529" s="25"/>
      <c r="J529" s="26"/>
      <c r="K529" s="26"/>
      <c r="L529" s="27"/>
      <c r="M529" s="28"/>
      <c r="N529" s="26"/>
      <c r="O529" s="26"/>
    </row>
    <row r="530" spans="7:15" s="15" customFormat="1">
      <c r="G530" s="25"/>
      <c r="H530" s="25"/>
      <c r="I530" s="25"/>
      <c r="J530" s="26"/>
      <c r="K530" s="26"/>
      <c r="L530" s="27"/>
      <c r="M530" s="28"/>
      <c r="N530" s="26"/>
      <c r="O530" s="26"/>
    </row>
    <row r="531" spans="7:15" s="15" customFormat="1">
      <c r="G531" s="25"/>
      <c r="H531" s="25"/>
      <c r="I531" s="25"/>
      <c r="J531" s="26"/>
      <c r="K531" s="26"/>
      <c r="L531" s="27"/>
      <c r="M531" s="28"/>
      <c r="N531" s="26"/>
      <c r="O531" s="26"/>
    </row>
    <row r="532" spans="7:15" s="15" customFormat="1">
      <c r="G532" s="25"/>
      <c r="H532" s="25"/>
      <c r="I532" s="25"/>
      <c r="J532" s="26"/>
      <c r="K532" s="26"/>
      <c r="L532" s="27"/>
      <c r="M532" s="28"/>
      <c r="N532" s="26"/>
      <c r="O532" s="26"/>
    </row>
    <row r="533" spans="7:15" s="15" customFormat="1">
      <c r="G533" s="25"/>
      <c r="H533" s="25"/>
      <c r="I533" s="25"/>
      <c r="J533" s="26"/>
      <c r="K533" s="26"/>
      <c r="L533" s="27"/>
      <c r="M533" s="28"/>
      <c r="N533" s="26"/>
      <c r="O533" s="26"/>
    </row>
    <row r="534" spans="7:15" s="15" customFormat="1">
      <c r="G534" s="25"/>
      <c r="H534" s="25"/>
      <c r="I534" s="25"/>
      <c r="J534" s="26"/>
      <c r="K534" s="26"/>
      <c r="L534" s="27"/>
      <c r="M534" s="28"/>
      <c r="N534" s="26"/>
      <c r="O534" s="26"/>
    </row>
    <row r="535" spans="7:15" s="15" customFormat="1">
      <c r="G535" s="25"/>
      <c r="H535" s="25"/>
      <c r="I535" s="25"/>
      <c r="J535" s="26"/>
      <c r="K535" s="26"/>
      <c r="L535" s="27"/>
      <c r="M535" s="28"/>
      <c r="N535" s="26"/>
      <c r="O535" s="26"/>
    </row>
    <row r="536" spans="7:15" s="15" customFormat="1">
      <c r="G536" s="25"/>
      <c r="H536" s="25"/>
      <c r="I536" s="25"/>
      <c r="J536" s="26"/>
      <c r="K536" s="26"/>
      <c r="L536" s="27"/>
      <c r="M536" s="28"/>
      <c r="N536" s="26"/>
      <c r="O536" s="26"/>
    </row>
    <row r="537" spans="7:15" s="15" customFormat="1">
      <c r="G537" s="25"/>
      <c r="H537" s="25"/>
      <c r="I537" s="25"/>
      <c r="J537" s="26"/>
      <c r="K537" s="26"/>
      <c r="L537" s="27"/>
      <c r="M537" s="28"/>
      <c r="N537" s="26"/>
      <c r="O537" s="26"/>
    </row>
    <row r="538" spans="7:15" s="15" customFormat="1">
      <c r="G538" s="25"/>
      <c r="H538" s="25"/>
      <c r="I538" s="25"/>
      <c r="J538" s="26"/>
      <c r="K538" s="26"/>
      <c r="L538" s="27"/>
      <c r="M538" s="28"/>
      <c r="N538" s="26"/>
      <c r="O538" s="26"/>
    </row>
    <row r="539" spans="7:15" s="15" customFormat="1">
      <c r="G539" s="25"/>
      <c r="H539" s="25"/>
      <c r="I539" s="25"/>
      <c r="J539" s="26"/>
      <c r="K539" s="26"/>
      <c r="L539" s="27"/>
      <c r="M539" s="28"/>
      <c r="N539" s="26"/>
      <c r="O539" s="26"/>
    </row>
    <row r="540" spans="7:15" s="15" customFormat="1">
      <c r="G540" s="25"/>
      <c r="H540" s="25"/>
      <c r="I540" s="25"/>
      <c r="J540" s="26"/>
      <c r="K540" s="26"/>
      <c r="L540" s="27"/>
      <c r="M540" s="28"/>
      <c r="N540" s="26"/>
      <c r="O540" s="26"/>
    </row>
    <row r="541" spans="7:15" s="15" customFormat="1">
      <c r="G541" s="25"/>
      <c r="H541" s="25"/>
      <c r="I541" s="25"/>
      <c r="J541" s="26"/>
      <c r="K541" s="26"/>
      <c r="L541" s="27"/>
      <c r="M541" s="28"/>
      <c r="N541" s="26"/>
      <c r="O541" s="26"/>
    </row>
    <row r="542" spans="7:15" s="15" customFormat="1">
      <c r="G542" s="25"/>
      <c r="H542" s="25"/>
      <c r="I542" s="25"/>
      <c r="J542" s="26"/>
      <c r="K542" s="26"/>
      <c r="L542" s="27"/>
      <c r="M542" s="28"/>
      <c r="N542" s="26"/>
      <c r="O542" s="26"/>
    </row>
    <row r="543" spans="7:15" s="15" customFormat="1">
      <c r="G543" s="25"/>
      <c r="H543" s="25"/>
      <c r="I543" s="25"/>
      <c r="J543" s="26"/>
      <c r="K543" s="26"/>
      <c r="L543" s="27"/>
      <c r="M543" s="28"/>
      <c r="N543" s="26"/>
      <c r="O543" s="26"/>
    </row>
    <row r="544" spans="7:15" s="15" customFormat="1">
      <c r="G544" s="25"/>
      <c r="H544" s="25"/>
      <c r="I544" s="25"/>
      <c r="J544" s="26"/>
      <c r="K544" s="26"/>
      <c r="L544" s="27"/>
      <c r="M544" s="28"/>
      <c r="N544" s="26"/>
      <c r="O544" s="26"/>
    </row>
    <row r="545" spans="7:15" s="15" customFormat="1">
      <c r="G545" s="25"/>
      <c r="H545" s="25"/>
      <c r="I545" s="25"/>
      <c r="J545" s="26"/>
      <c r="K545" s="26"/>
      <c r="L545" s="27"/>
      <c r="M545" s="28"/>
      <c r="N545" s="26"/>
      <c r="O545" s="26"/>
    </row>
    <row r="546" spans="7:15" s="15" customFormat="1">
      <c r="G546" s="25"/>
      <c r="H546" s="25"/>
      <c r="I546" s="25"/>
      <c r="J546" s="26"/>
      <c r="K546" s="26"/>
      <c r="L546" s="27"/>
      <c r="M546" s="28"/>
      <c r="N546" s="26"/>
      <c r="O546" s="26"/>
    </row>
    <row r="547" spans="7:15" s="15" customFormat="1">
      <c r="G547" s="25"/>
      <c r="H547" s="25"/>
      <c r="I547" s="25"/>
      <c r="J547" s="26"/>
      <c r="K547" s="26"/>
      <c r="L547" s="27"/>
      <c r="M547" s="28"/>
      <c r="N547" s="26"/>
      <c r="O547" s="26"/>
    </row>
    <row r="548" spans="7:15" s="15" customFormat="1">
      <c r="G548" s="25"/>
      <c r="H548" s="25"/>
      <c r="I548" s="25"/>
      <c r="J548" s="26"/>
      <c r="K548" s="26"/>
      <c r="L548" s="27"/>
      <c r="M548" s="28"/>
      <c r="N548" s="26"/>
      <c r="O548" s="26"/>
    </row>
    <row r="549" spans="7:15" s="15" customFormat="1">
      <c r="G549" s="25"/>
      <c r="H549" s="25"/>
      <c r="I549" s="25"/>
      <c r="J549" s="26"/>
      <c r="K549" s="26"/>
      <c r="L549" s="27"/>
      <c r="M549" s="28"/>
      <c r="N549" s="26"/>
      <c r="O549" s="26"/>
    </row>
    <row r="550" spans="7:15" s="15" customFormat="1">
      <c r="G550" s="25"/>
      <c r="H550" s="25"/>
      <c r="I550" s="25"/>
      <c r="J550" s="26"/>
      <c r="K550" s="26"/>
      <c r="L550" s="27"/>
      <c r="M550" s="28"/>
      <c r="N550" s="26"/>
      <c r="O550" s="26"/>
    </row>
    <row r="551" spans="7:15" s="15" customFormat="1">
      <c r="G551" s="25"/>
      <c r="H551" s="25"/>
      <c r="I551" s="25"/>
      <c r="J551" s="26"/>
      <c r="K551" s="26"/>
      <c r="L551" s="27"/>
      <c r="M551" s="28"/>
      <c r="N551" s="26"/>
      <c r="O551" s="26"/>
    </row>
    <row r="552" spans="7:15" s="15" customFormat="1">
      <c r="G552" s="25"/>
      <c r="H552" s="25"/>
      <c r="I552" s="25"/>
      <c r="J552" s="26"/>
      <c r="K552" s="26"/>
      <c r="L552" s="27"/>
      <c r="M552" s="28"/>
      <c r="N552" s="26"/>
      <c r="O552" s="26"/>
    </row>
    <row r="553" spans="7:15" s="15" customFormat="1">
      <c r="G553" s="25"/>
      <c r="H553" s="25"/>
      <c r="I553" s="25"/>
      <c r="J553" s="26"/>
      <c r="K553" s="26"/>
      <c r="L553" s="27"/>
      <c r="M553" s="28"/>
      <c r="N553" s="26"/>
      <c r="O553" s="26"/>
    </row>
    <row r="554" spans="7:15" s="15" customFormat="1">
      <c r="G554" s="25"/>
      <c r="H554" s="25"/>
      <c r="I554" s="25"/>
      <c r="J554" s="26"/>
      <c r="K554" s="26"/>
      <c r="L554" s="27"/>
      <c r="M554" s="28"/>
      <c r="N554" s="26"/>
      <c r="O554" s="26"/>
    </row>
    <row r="555" spans="7:15" s="15" customFormat="1">
      <c r="G555" s="25"/>
      <c r="H555" s="25"/>
      <c r="I555" s="25"/>
      <c r="J555" s="26"/>
      <c r="K555" s="26"/>
      <c r="L555" s="27"/>
      <c r="M555" s="28"/>
      <c r="N555" s="26"/>
      <c r="O555" s="26"/>
    </row>
    <row r="556" spans="7:15" s="15" customFormat="1">
      <c r="G556" s="25"/>
      <c r="H556" s="25"/>
      <c r="I556" s="25"/>
      <c r="J556" s="26"/>
      <c r="K556" s="26"/>
      <c r="L556" s="27"/>
      <c r="M556" s="28"/>
      <c r="N556" s="26"/>
      <c r="O556" s="26"/>
    </row>
    <row r="557" spans="7:15" s="15" customFormat="1">
      <c r="G557" s="25"/>
      <c r="H557" s="25"/>
      <c r="I557" s="25"/>
      <c r="J557" s="26"/>
      <c r="K557" s="26"/>
      <c r="L557" s="27"/>
      <c r="M557" s="28"/>
      <c r="N557" s="26"/>
      <c r="O557" s="26"/>
    </row>
    <row r="558" spans="7:15" s="15" customFormat="1">
      <c r="G558" s="25"/>
      <c r="H558" s="25"/>
      <c r="I558" s="25"/>
      <c r="J558" s="26"/>
      <c r="K558" s="26"/>
      <c r="L558" s="27"/>
      <c r="M558" s="28"/>
      <c r="N558" s="26"/>
      <c r="O558" s="26"/>
    </row>
    <row r="559" spans="7:15" s="15" customFormat="1">
      <c r="G559" s="25"/>
      <c r="H559" s="25"/>
      <c r="I559" s="25"/>
      <c r="J559" s="26"/>
      <c r="K559" s="26"/>
      <c r="L559" s="27"/>
      <c r="M559" s="28"/>
      <c r="N559" s="26"/>
      <c r="O559" s="26"/>
    </row>
    <row r="560" spans="7:15" s="15" customFormat="1">
      <c r="G560" s="25"/>
      <c r="H560" s="25"/>
      <c r="I560" s="25"/>
      <c r="J560" s="26"/>
      <c r="K560" s="26"/>
      <c r="L560" s="27"/>
      <c r="M560" s="28"/>
      <c r="N560" s="26"/>
      <c r="O560" s="26"/>
    </row>
    <row r="561" spans="7:15" s="15" customFormat="1">
      <c r="G561" s="25"/>
      <c r="H561" s="25"/>
      <c r="I561" s="25"/>
      <c r="J561" s="26"/>
      <c r="K561" s="26"/>
      <c r="L561" s="27"/>
      <c r="M561" s="28"/>
      <c r="N561" s="26"/>
      <c r="O561" s="26"/>
    </row>
    <row r="562" spans="7:15" s="15" customFormat="1">
      <c r="G562" s="25"/>
      <c r="H562" s="25"/>
      <c r="I562" s="25"/>
      <c r="J562" s="26"/>
      <c r="K562" s="26"/>
      <c r="L562" s="27"/>
      <c r="M562" s="28"/>
      <c r="N562" s="26"/>
      <c r="O562" s="26"/>
    </row>
    <row r="563" spans="7:15" s="15" customFormat="1">
      <c r="G563" s="25"/>
      <c r="H563" s="25"/>
      <c r="I563" s="25"/>
      <c r="J563" s="26"/>
      <c r="K563" s="26"/>
      <c r="L563" s="27"/>
      <c r="M563" s="28"/>
      <c r="N563" s="26"/>
      <c r="O563" s="26"/>
    </row>
    <row r="564" spans="7:15" s="15" customFormat="1">
      <c r="G564" s="25"/>
      <c r="H564" s="25"/>
      <c r="I564" s="25"/>
      <c r="J564" s="26"/>
      <c r="K564" s="26"/>
      <c r="L564" s="27"/>
      <c r="M564" s="28"/>
      <c r="N564" s="26"/>
      <c r="O564" s="26"/>
    </row>
    <row r="565" spans="7:15" s="15" customFormat="1">
      <c r="G565" s="25"/>
      <c r="H565" s="25"/>
      <c r="I565" s="25"/>
      <c r="J565" s="26"/>
      <c r="K565" s="26"/>
      <c r="L565" s="27"/>
      <c r="M565" s="28"/>
      <c r="N565" s="26"/>
      <c r="O565" s="26"/>
    </row>
    <row r="566" spans="7:15" s="15" customFormat="1">
      <c r="G566" s="25"/>
      <c r="H566" s="25"/>
      <c r="I566" s="25"/>
      <c r="J566" s="26"/>
      <c r="K566" s="26"/>
      <c r="L566" s="27"/>
      <c r="M566" s="28"/>
      <c r="N566" s="26"/>
      <c r="O566" s="26"/>
    </row>
    <row r="567" spans="7:15" s="15" customFormat="1">
      <c r="G567" s="25"/>
      <c r="H567" s="25"/>
      <c r="I567" s="25"/>
      <c r="J567" s="26"/>
      <c r="K567" s="26"/>
      <c r="L567" s="27"/>
      <c r="M567" s="28"/>
      <c r="N567" s="26"/>
      <c r="O567" s="26"/>
    </row>
    <row r="568" spans="7:15" s="15" customFormat="1">
      <c r="G568" s="25"/>
      <c r="H568" s="25"/>
      <c r="I568" s="25"/>
      <c r="J568" s="26"/>
      <c r="K568" s="26"/>
      <c r="L568" s="27"/>
      <c r="M568" s="28"/>
      <c r="N568" s="26"/>
      <c r="O568" s="26"/>
    </row>
    <row r="569" spans="7:15" s="15" customFormat="1">
      <c r="G569" s="25"/>
      <c r="H569" s="25"/>
      <c r="I569" s="25"/>
      <c r="J569" s="26"/>
      <c r="K569" s="26"/>
      <c r="L569" s="27"/>
      <c r="M569" s="28"/>
      <c r="N569" s="26"/>
      <c r="O569" s="26"/>
    </row>
    <row r="570" spans="7:15" s="15" customFormat="1">
      <c r="G570" s="25"/>
      <c r="H570" s="25"/>
      <c r="I570" s="25"/>
      <c r="J570" s="26"/>
      <c r="K570" s="26"/>
      <c r="L570" s="27"/>
      <c r="M570" s="28"/>
      <c r="N570" s="26"/>
      <c r="O570" s="26"/>
    </row>
    <row r="571" spans="7:15" s="15" customFormat="1">
      <c r="G571" s="25"/>
      <c r="H571" s="25"/>
      <c r="I571" s="25"/>
      <c r="J571" s="26"/>
      <c r="K571" s="26"/>
      <c r="L571" s="27"/>
      <c r="M571" s="28"/>
      <c r="N571" s="26"/>
      <c r="O571" s="26"/>
    </row>
    <row r="572" spans="7:15" s="15" customFormat="1">
      <c r="G572" s="25"/>
      <c r="H572" s="25"/>
      <c r="I572" s="25"/>
      <c r="J572" s="26"/>
      <c r="K572" s="26"/>
      <c r="L572" s="27"/>
      <c r="M572" s="28"/>
      <c r="N572" s="26"/>
      <c r="O572" s="26"/>
    </row>
    <row r="573" spans="7:15" s="15" customFormat="1">
      <c r="G573" s="25"/>
      <c r="H573" s="25"/>
      <c r="I573" s="25"/>
      <c r="J573" s="26"/>
      <c r="K573" s="26"/>
      <c r="L573" s="27"/>
      <c r="M573" s="28"/>
      <c r="N573" s="26"/>
      <c r="O573" s="26"/>
    </row>
    <row r="574" spans="7:15" s="15" customFormat="1">
      <c r="G574" s="25"/>
      <c r="H574" s="25"/>
      <c r="I574" s="25"/>
      <c r="J574" s="26"/>
      <c r="K574" s="26"/>
      <c r="L574" s="27"/>
      <c r="M574" s="28"/>
      <c r="N574" s="26"/>
      <c r="O574" s="26"/>
    </row>
    <row r="575" spans="7:15" s="15" customFormat="1">
      <c r="G575" s="25"/>
      <c r="H575" s="25"/>
      <c r="I575" s="25"/>
      <c r="J575" s="26"/>
      <c r="K575" s="26"/>
      <c r="L575" s="27"/>
      <c r="M575" s="28"/>
      <c r="N575" s="26"/>
      <c r="O575" s="26"/>
    </row>
    <row r="576" spans="7:15" s="15" customFormat="1">
      <c r="G576" s="25"/>
      <c r="H576" s="25"/>
      <c r="I576" s="25"/>
      <c r="J576" s="26"/>
      <c r="K576" s="26"/>
      <c r="L576" s="27"/>
      <c r="M576" s="28"/>
      <c r="N576" s="26"/>
      <c r="O576" s="26"/>
    </row>
    <row r="577" spans="7:15" s="15" customFormat="1">
      <c r="G577" s="25"/>
      <c r="H577" s="25"/>
      <c r="I577" s="25"/>
      <c r="J577" s="26"/>
      <c r="K577" s="26"/>
      <c r="L577" s="27"/>
      <c r="M577" s="28"/>
      <c r="N577" s="26"/>
      <c r="O577" s="26"/>
    </row>
    <row r="578" spans="7:15" s="15" customFormat="1">
      <c r="G578" s="25"/>
      <c r="H578" s="25"/>
      <c r="I578" s="25"/>
      <c r="J578" s="26"/>
      <c r="K578" s="26"/>
      <c r="L578" s="27"/>
      <c r="M578" s="28"/>
      <c r="N578" s="26"/>
      <c r="O578" s="26"/>
    </row>
    <row r="579" spans="7:15" s="15" customFormat="1">
      <c r="G579" s="25"/>
      <c r="H579" s="25"/>
      <c r="I579" s="25"/>
      <c r="J579" s="26"/>
      <c r="K579" s="26"/>
      <c r="L579" s="27"/>
      <c r="M579" s="28"/>
      <c r="N579" s="26"/>
      <c r="O579" s="26"/>
    </row>
    <row r="580" spans="7:15" s="15" customFormat="1">
      <c r="G580" s="25"/>
      <c r="H580" s="25"/>
      <c r="I580" s="25"/>
      <c r="J580" s="26"/>
      <c r="K580" s="26"/>
      <c r="L580" s="27"/>
      <c r="M580" s="28"/>
      <c r="N580" s="26"/>
      <c r="O580" s="26"/>
    </row>
    <row r="581" spans="7:15" s="15" customFormat="1">
      <c r="G581" s="25"/>
      <c r="H581" s="25"/>
      <c r="I581" s="25"/>
      <c r="J581" s="26"/>
      <c r="K581" s="26"/>
      <c r="L581" s="27"/>
      <c r="M581" s="28"/>
      <c r="N581" s="26"/>
      <c r="O581" s="26"/>
    </row>
    <row r="582" spans="7:15" s="15" customFormat="1">
      <c r="G582" s="25"/>
      <c r="H582" s="25"/>
      <c r="I582" s="25"/>
      <c r="J582" s="26"/>
      <c r="K582" s="26"/>
      <c r="L582" s="27"/>
      <c r="M582" s="28"/>
      <c r="N582" s="26"/>
      <c r="O582" s="26"/>
    </row>
    <row r="583" spans="7:15" s="15" customFormat="1">
      <c r="G583" s="25"/>
      <c r="H583" s="25"/>
      <c r="I583" s="25"/>
      <c r="J583" s="26"/>
      <c r="K583" s="26"/>
      <c r="L583" s="27"/>
      <c r="M583" s="28"/>
      <c r="N583" s="26"/>
      <c r="O583" s="26"/>
    </row>
    <row r="584" spans="7:15" s="15" customFormat="1">
      <c r="G584" s="25"/>
      <c r="H584" s="25"/>
      <c r="I584" s="25"/>
      <c r="J584" s="26"/>
      <c r="K584" s="26"/>
      <c r="L584" s="27"/>
      <c r="M584" s="28"/>
      <c r="N584" s="26"/>
      <c r="O584" s="26"/>
    </row>
    <row r="585" spans="7:15" s="15" customFormat="1">
      <c r="G585" s="25"/>
      <c r="H585" s="25"/>
      <c r="I585" s="25"/>
      <c r="J585" s="26"/>
      <c r="K585" s="26"/>
      <c r="L585" s="27"/>
      <c r="M585" s="28"/>
      <c r="N585" s="26"/>
      <c r="O585" s="26"/>
    </row>
    <row r="586" spans="7:15" s="15" customFormat="1">
      <c r="G586" s="25"/>
      <c r="H586" s="25"/>
      <c r="I586" s="25"/>
      <c r="J586" s="26"/>
      <c r="K586" s="26"/>
      <c r="L586" s="27"/>
      <c r="M586" s="28"/>
      <c r="N586" s="26"/>
      <c r="O586" s="26"/>
    </row>
    <row r="587" spans="7:15" s="15" customFormat="1">
      <c r="G587" s="25"/>
      <c r="H587" s="25"/>
      <c r="I587" s="25"/>
      <c r="J587" s="26"/>
      <c r="K587" s="26"/>
      <c r="L587" s="27"/>
      <c r="M587" s="28"/>
      <c r="N587" s="26"/>
      <c r="O587" s="26"/>
    </row>
    <row r="588" spans="7:15" s="15" customFormat="1">
      <c r="G588" s="25"/>
      <c r="H588" s="25"/>
      <c r="I588" s="25"/>
      <c r="J588" s="26"/>
      <c r="K588" s="26"/>
      <c r="L588" s="27"/>
      <c r="M588" s="28"/>
      <c r="N588" s="26"/>
      <c r="O588" s="26"/>
    </row>
    <row r="589" spans="7:15" s="15" customFormat="1">
      <c r="G589" s="25"/>
      <c r="H589" s="25"/>
      <c r="I589" s="25"/>
      <c r="J589" s="26"/>
      <c r="K589" s="26"/>
      <c r="L589" s="27"/>
      <c r="M589" s="28"/>
      <c r="N589" s="26"/>
      <c r="O589" s="26"/>
    </row>
    <row r="590" spans="7:15" s="15" customFormat="1">
      <c r="G590" s="25"/>
      <c r="H590" s="25"/>
      <c r="I590" s="25"/>
      <c r="J590" s="26"/>
      <c r="K590" s="26"/>
      <c r="L590" s="27"/>
      <c r="M590" s="28"/>
      <c r="N590" s="26"/>
      <c r="O590" s="26"/>
    </row>
    <row r="591" spans="7:15" s="15" customFormat="1">
      <c r="G591" s="25"/>
      <c r="H591" s="25"/>
      <c r="I591" s="25"/>
      <c r="J591" s="26"/>
      <c r="K591" s="26"/>
      <c r="L591" s="27"/>
      <c r="M591" s="28"/>
      <c r="N591" s="26"/>
      <c r="O591" s="26"/>
    </row>
    <row r="592" spans="7:15" s="15" customFormat="1">
      <c r="G592" s="25"/>
      <c r="H592" s="25"/>
      <c r="I592" s="25"/>
      <c r="J592" s="26"/>
      <c r="K592" s="26"/>
      <c r="L592" s="27"/>
      <c r="M592" s="28"/>
      <c r="N592" s="26"/>
      <c r="O592" s="26"/>
    </row>
    <row r="593" spans="7:15" s="15" customFormat="1">
      <c r="G593" s="25"/>
      <c r="H593" s="25"/>
      <c r="I593" s="25"/>
      <c r="J593" s="26"/>
      <c r="K593" s="26"/>
      <c r="L593" s="27"/>
      <c r="M593" s="28"/>
      <c r="N593" s="26"/>
      <c r="O593" s="26"/>
    </row>
    <row r="594" spans="7:15" s="15" customFormat="1">
      <c r="G594" s="25"/>
      <c r="H594" s="25"/>
      <c r="I594" s="25"/>
      <c r="J594" s="26"/>
      <c r="K594" s="26"/>
      <c r="L594" s="27"/>
      <c r="M594" s="28"/>
      <c r="N594" s="26"/>
      <c r="O594" s="26"/>
    </row>
    <row r="595" spans="7:15" s="15" customFormat="1">
      <c r="G595" s="25"/>
      <c r="H595" s="25"/>
      <c r="I595" s="25"/>
      <c r="J595" s="26"/>
      <c r="K595" s="26"/>
      <c r="L595" s="27"/>
      <c r="M595" s="28"/>
      <c r="N595" s="26"/>
      <c r="O595" s="26"/>
    </row>
    <row r="596" spans="7:15" s="15" customFormat="1">
      <c r="G596" s="25"/>
      <c r="H596" s="25"/>
      <c r="I596" s="25"/>
      <c r="J596" s="26"/>
      <c r="K596" s="26"/>
      <c r="L596" s="27"/>
      <c r="M596" s="28"/>
      <c r="N596" s="26"/>
      <c r="O596" s="26"/>
    </row>
    <row r="597" spans="7:15" s="15" customFormat="1">
      <c r="G597" s="25"/>
      <c r="H597" s="25"/>
      <c r="I597" s="25"/>
      <c r="J597" s="26"/>
      <c r="K597" s="26"/>
      <c r="L597" s="27"/>
      <c r="M597" s="28"/>
      <c r="N597" s="26"/>
      <c r="O597" s="26"/>
    </row>
    <row r="598" spans="7:15" s="15" customFormat="1">
      <c r="G598" s="25"/>
      <c r="H598" s="25"/>
      <c r="I598" s="25"/>
      <c r="J598" s="26"/>
      <c r="K598" s="26"/>
      <c r="L598" s="27"/>
      <c r="M598" s="28"/>
      <c r="N598" s="26"/>
      <c r="O598" s="26"/>
    </row>
    <row r="599" spans="7:15" s="15" customFormat="1">
      <c r="G599" s="25"/>
      <c r="H599" s="25"/>
      <c r="I599" s="25"/>
      <c r="J599" s="26"/>
      <c r="K599" s="26"/>
      <c r="L599" s="27"/>
      <c r="M599" s="28"/>
      <c r="N599" s="26"/>
      <c r="O599" s="26"/>
    </row>
    <row r="600" spans="7:15" s="15" customFormat="1">
      <c r="G600" s="25"/>
      <c r="H600" s="25"/>
      <c r="I600" s="25"/>
      <c r="J600" s="26"/>
      <c r="K600" s="26"/>
      <c r="L600" s="27"/>
      <c r="M600" s="28"/>
      <c r="N600" s="26"/>
      <c r="O600" s="26"/>
    </row>
    <row r="601" spans="7:15" s="15" customFormat="1">
      <c r="G601" s="25"/>
      <c r="H601" s="25"/>
      <c r="I601" s="25"/>
      <c r="J601" s="26"/>
      <c r="K601" s="26"/>
      <c r="L601" s="27"/>
      <c r="M601" s="28"/>
      <c r="N601" s="26"/>
      <c r="O601" s="26"/>
    </row>
    <row r="602" spans="7:15" s="15" customFormat="1">
      <c r="G602" s="25"/>
      <c r="H602" s="25"/>
      <c r="I602" s="25"/>
      <c r="J602" s="26"/>
      <c r="K602" s="26"/>
      <c r="L602" s="27"/>
      <c r="M602" s="28"/>
      <c r="N602" s="26"/>
      <c r="O602" s="26"/>
    </row>
    <row r="603" spans="7:15" s="15" customFormat="1">
      <c r="G603" s="25"/>
      <c r="H603" s="25"/>
      <c r="I603" s="25"/>
      <c r="J603" s="26"/>
      <c r="K603" s="26"/>
      <c r="L603" s="27"/>
      <c r="M603" s="28"/>
      <c r="N603" s="26"/>
      <c r="O603" s="26"/>
    </row>
    <row r="604" spans="7:15" s="15" customFormat="1">
      <c r="G604" s="25"/>
      <c r="H604" s="25"/>
      <c r="I604" s="25"/>
      <c r="J604" s="26"/>
      <c r="K604" s="26"/>
      <c r="L604" s="27"/>
      <c r="M604" s="28"/>
      <c r="N604" s="26"/>
      <c r="O604" s="26"/>
    </row>
    <row r="605" spans="7:15" s="15" customFormat="1">
      <c r="G605" s="25"/>
      <c r="H605" s="25"/>
      <c r="I605" s="25"/>
      <c r="J605" s="26"/>
      <c r="K605" s="26"/>
      <c r="L605" s="27"/>
      <c r="M605" s="28"/>
      <c r="N605" s="26"/>
      <c r="O605" s="26"/>
    </row>
    <row r="606" spans="7:15" s="15" customFormat="1">
      <c r="G606" s="25"/>
      <c r="H606" s="25"/>
      <c r="I606" s="25"/>
      <c r="J606" s="26"/>
      <c r="K606" s="26"/>
      <c r="L606" s="27"/>
      <c r="M606" s="28"/>
      <c r="N606" s="26"/>
      <c r="O606" s="26"/>
    </row>
    <row r="607" spans="7:15" s="15" customFormat="1">
      <c r="G607" s="25"/>
      <c r="H607" s="25"/>
      <c r="I607" s="25"/>
      <c r="J607" s="26"/>
      <c r="K607" s="26"/>
      <c r="L607" s="27"/>
      <c r="M607" s="28"/>
      <c r="N607" s="26"/>
      <c r="O607" s="26"/>
    </row>
    <row r="608" spans="7:15" s="15" customFormat="1">
      <c r="G608" s="25"/>
      <c r="H608" s="25"/>
      <c r="I608" s="25"/>
      <c r="J608" s="26"/>
      <c r="K608" s="26"/>
      <c r="L608" s="27"/>
      <c r="M608" s="28"/>
      <c r="N608" s="26"/>
      <c r="O608" s="26"/>
    </row>
    <row r="609" spans="7:15" s="15" customFormat="1">
      <c r="G609" s="25"/>
      <c r="H609" s="25"/>
      <c r="I609" s="25"/>
      <c r="J609" s="26"/>
      <c r="K609" s="26"/>
      <c r="L609" s="27"/>
      <c r="M609" s="28"/>
      <c r="N609" s="26"/>
      <c r="O609" s="26"/>
    </row>
    <row r="610" spans="7:15" s="15" customFormat="1">
      <c r="G610" s="25"/>
      <c r="H610" s="25"/>
      <c r="I610" s="25"/>
      <c r="J610" s="26"/>
      <c r="K610" s="26"/>
      <c r="L610" s="27"/>
      <c r="M610" s="28"/>
      <c r="N610" s="26"/>
      <c r="O610" s="26"/>
    </row>
    <row r="611" spans="7:15" s="15" customFormat="1">
      <c r="G611" s="25"/>
      <c r="H611" s="25"/>
      <c r="I611" s="25"/>
      <c r="J611" s="26"/>
      <c r="K611" s="26"/>
      <c r="L611" s="27"/>
      <c r="M611" s="28"/>
      <c r="N611" s="26"/>
      <c r="O611" s="26"/>
    </row>
    <row r="612" spans="7:15" s="15" customFormat="1">
      <c r="G612" s="25"/>
      <c r="H612" s="25"/>
      <c r="I612" s="25"/>
      <c r="J612" s="26"/>
      <c r="K612" s="26"/>
      <c r="L612" s="27"/>
      <c r="M612" s="28"/>
      <c r="N612" s="26"/>
      <c r="O612" s="26"/>
    </row>
    <row r="613" spans="7:15" s="15" customFormat="1">
      <c r="G613" s="25"/>
      <c r="H613" s="25"/>
      <c r="I613" s="25"/>
      <c r="J613" s="26"/>
      <c r="K613" s="26"/>
      <c r="L613" s="27"/>
      <c r="M613" s="28"/>
      <c r="N613" s="26"/>
      <c r="O613" s="26"/>
    </row>
    <row r="614" spans="7:15" s="15" customFormat="1">
      <c r="G614" s="25"/>
      <c r="H614" s="25"/>
      <c r="I614" s="25"/>
      <c r="J614" s="26"/>
      <c r="K614" s="26"/>
      <c r="L614" s="27"/>
      <c r="M614" s="28"/>
      <c r="N614" s="26"/>
      <c r="O614" s="26"/>
    </row>
    <row r="615" spans="7:15" s="15" customFormat="1">
      <c r="G615" s="25"/>
      <c r="H615" s="25"/>
      <c r="I615" s="25"/>
      <c r="J615" s="26"/>
      <c r="K615" s="26"/>
      <c r="L615" s="27"/>
      <c r="M615" s="28"/>
      <c r="N615" s="26"/>
      <c r="O615" s="26"/>
    </row>
    <row r="616" spans="7:15" s="15" customFormat="1">
      <c r="G616" s="25"/>
      <c r="H616" s="25"/>
      <c r="I616" s="25"/>
      <c r="J616" s="26"/>
      <c r="K616" s="26"/>
      <c r="L616" s="27"/>
      <c r="M616" s="28"/>
      <c r="N616" s="26"/>
      <c r="O616" s="26"/>
    </row>
    <row r="617" spans="7:15" s="15" customFormat="1">
      <c r="G617" s="25"/>
      <c r="H617" s="25"/>
      <c r="I617" s="25"/>
      <c r="J617" s="26"/>
      <c r="K617" s="26"/>
      <c r="L617" s="27"/>
      <c r="M617" s="28"/>
      <c r="N617" s="26"/>
      <c r="O617" s="26"/>
    </row>
    <row r="618" spans="7:15" s="15" customFormat="1">
      <c r="G618" s="25"/>
      <c r="H618" s="25"/>
      <c r="I618" s="25"/>
      <c r="J618" s="26"/>
      <c r="K618" s="26"/>
      <c r="L618" s="27"/>
      <c r="M618" s="28"/>
      <c r="N618" s="26"/>
      <c r="O618" s="26"/>
    </row>
    <row r="619" spans="7:15" s="15" customFormat="1">
      <c r="G619" s="25"/>
      <c r="H619" s="25"/>
      <c r="I619" s="25"/>
      <c r="J619" s="26"/>
      <c r="K619" s="26"/>
      <c r="L619" s="27"/>
      <c r="M619" s="28"/>
      <c r="N619" s="26"/>
      <c r="O619" s="26"/>
    </row>
    <row r="620" spans="7:15" s="15" customFormat="1">
      <c r="G620" s="25"/>
      <c r="H620" s="25"/>
      <c r="I620" s="25"/>
      <c r="J620" s="26"/>
      <c r="K620" s="26"/>
      <c r="L620" s="28"/>
      <c r="M620" s="28"/>
      <c r="N620" s="26"/>
      <c r="O620" s="26"/>
    </row>
    <row r="621" spans="7:15" s="15" customFormat="1">
      <c r="G621" s="25"/>
      <c r="H621" s="25"/>
      <c r="I621" s="25"/>
      <c r="J621" s="26"/>
      <c r="K621" s="26"/>
      <c r="L621" s="28"/>
      <c r="M621" s="28"/>
      <c r="N621" s="26"/>
      <c r="O621" s="26"/>
    </row>
    <row r="622" spans="7:15" s="15" customFormat="1">
      <c r="G622" s="25"/>
      <c r="H622" s="25"/>
      <c r="I622" s="25"/>
      <c r="J622" s="26"/>
      <c r="K622" s="26"/>
      <c r="L622" s="28"/>
      <c r="M622" s="28"/>
      <c r="N622" s="26"/>
      <c r="O622" s="26"/>
    </row>
    <row r="623" spans="7:15" s="15" customFormat="1">
      <c r="G623" s="25"/>
      <c r="H623" s="25"/>
      <c r="I623" s="25"/>
      <c r="J623" s="26"/>
      <c r="K623" s="26"/>
      <c r="L623" s="28"/>
      <c r="M623" s="28"/>
      <c r="N623" s="26"/>
      <c r="O623" s="26"/>
    </row>
    <row r="624" spans="7:15" s="15" customFormat="1">
      <c r="G624" s="25"/>
      <c r="H624" s="25"/>
      <c r="I624" s="25"/>
      <c r="J624" s="26"/>
      <c r="K624" s="26"/>
      <c r="L624" s="28"/>
      <c r="M624" s="28"/>
      <c r="N624" s="26"/>
      <c r="O624" s="26"/>
    </row>
    <row r="625" spans="7:15" s="15" customFormat="1">
      <c r="G625" s="25"/>
      <c r="H625" s="25"/>
      <c r="I625" s="25"/>
      <c r="J625" s="26"/>
      <c r="K625" s="26"/>
      <c r="L625" s="28"/>
      <c r="M625" s="28"/>
      <c r="N625" s="26"/>
      <c r="O625" s="26"/>
    </row>
    <row r="626" spans="7:15" s="15" customFormat="1">
      <c r="G626" s="25"/>
      <c r="H626" s="25"/>
      <c r="I626" s="25"/>
      <c r="J626" s="26"/>
      <c r="K626" s="26"/>
      <c r="L626" s="28"/>
      <c r="M626" s="28"/>
      <c r="N626" s="26"/>
      <c r="O626" s="26"/>
    </row>
    <row r="627" spans="7:15" s="15" customFormat="1">
      <c r="G627" s="25"/>
      <c r="H627" s="25"/>
      <c r="I627" s="25"/>
      <c r="J627" s="26"/>
      <c r="K627" s="26"/>
      <c r="L627" s="28"/>
      <c r="M627" s="28"/>
      <c r="N627" s="26"/>
      <c r="O627" s="26"/>
    </row>
    <row r="628" spans="7:15" s="15" customFormat="1">
      <c r="G628" s="25"/>
      <c r="H628" s="25"/>
      <c r="I628" s="25"/>
      <c r="J628" s="26"/>
      <c r="K628" s="26"/>
      <c r="L628" s="28"/>
      <c r="M628" s="28"/>
      <c r="N628" s="26"/>
      <c r="O628"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22:O259 O15:O20" name="Uurloon"/>
  </protectedRanges>
  <autoFilter ref="B21:P21" xr:uid="{A5C71EE9-447E-4244-ACFD-5D7AA2744BA6}"/>
  <mergeCells count="4">
    <mergeCell ref="B13:P13"/>
    <mergeCell ref="D20:E20"/>
    <mergeCell ref="K20:L20"/>
    <mergeCell ref="B3:P12"/>
  </mergeCells>
  <conditionalFormatting sqref="J22:N255 I18:N18 I22:I254">
    <cfRule type="expression" dxfId="17" priority="8">
      <formula>$F18="Nee"</formula>
    </cfRule>
  </conditionalFormatting>
  <conditionalFormatting sqref="M15">
    <cfRule type="expression" dxfId="16" priority="7">
      <formula>$F15="Nee"</formula>
    </cfRule>
  </conditionalFormatting>
  <conditionalFormatting sqref="M16:M17">
    <cfRule type="expression" dxfId="15" priority="6">
      <formula>$F16="Nee"</formula>
    </cfRule>
  </conditionalFormatting>
  <conditionalFormatting sqref="N15">
    <cfRule type="expression" dxfId="14" priority="5">
      <formula>$F15="Nee"</formula>
    </cfRule>
  </conditionalFormatting>
  <conditionalFormatting sqref="N16:N17">
    <cfRule type="expression" dxfId="13" priority="4">
      <formula>$F16="Nee"</formula>
    </cfRule>
  </conditionalFormatting>
  <dataValidations count="4">
    <dataValidation type="list" allowBlank="1" showInputMessage="1" showErrorMessage="1" sqref="E163:E212 F264:F270" xr:uid="{00000000-0002-0000-0000-000000000000}">
      <formula1>"Ja,Nee,IKT"</formula1>
    </dataValidation>
    <dataValidation type="list" allowBlank="1" showInputMessage="1" showErrorMessage="1" sqref="F20" xr:uid="{00000000-0002-0000-0000-000001000000}">
      <formula1>"32,33,34,35,36,37,38,39,40"</formula1>
    </dataValidation>
    <dataValidation type="list" allowBlank="1" showInputMessage="1" showErrorMessage="1" sqref="F22:F263" xr:uid="{00000000-0002-0000-0000-000002000000}">
      <formula1>"Ja,Nee,"</formula1>
    </dataValidation>
    <dataValidation type="list" allowBlank="1" showInputMessage="1" showErrorMessage="1" sqref="I22:I254" xr:uid="{43AD76FD-7126-4AED-9024-543AE684F8A2}">
      <formula1>$I$15:$I$17</formula1>
    </dataValidation>
  </dataValidations>
  <pageMargins left="1.3541666666666667E-3"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tabColor rgb="FFE63329"/>
    <pageSetUpPr fitToPage="1"/>
  </sheetPr>
  <dimension ref="B2:BP614"/>
  <sheetViews>
    <sheetView showGridLines="0" zoomScaleNormal="100" workbookViewId="0">
      <selection activeCell="C15" sqref="C15"/>
    </sheetView>
  </sheetViews>
  <sheetFormatPr defaultColWidth="9" defaultRowHeight="12.95"/>
  <cols>
    <col min="1" max="1" width="4.125" style="31" customWidth="1"/>
    <col min="2" max="2" width="20.5" style="15" customWidth="1"/>
    <col min="3" max="4" width="17.875" style="15" customWidth="1"/>
    <col min="5" max="5" width="10.625" style="15" bestFit="1" customWidth="1"/>
    <col min="6" max="6" width="18.125" style="26" customWidth="1"/>
    <col min="7" max="7" width="16.5" style="26" customWidth="1"/>
    <col min="8" max="8" width="17.75" style="25" customWidth="1"/>
    <col min="9" max="9" width="10.75" style="26" hidden="1" customWidth="1"/>
    <col min="10" max="10" width="21.125" style="28" hidden="1" customWidth="1"/>
    <col min="11" max="11" width="13.5" style="28" hidden="1" customWidth="1"/>
    <col min="12" max="12" width="14.375" style="26" hidden="1" customWidth="1"/>
    <col min="13" max="13" width="10.75" style="26" hidden="1" customWidth="1"/>
    <col min="14" max="14" width="20.125" style="15" hidden="1" customWidth="1"/>
    <col min="15" max="23" width="9" style="15" customWidth="1"/>
    <col min="24" max="24" width="1.5" style="15" customWidth="1"/>
    <col min="25" max="31" width="9" style="15" hidden="1" customWidth="1"/>
    <col min="32" max="68" width="9" style="15"/>
    <col min="69" max="16384" width="9" style="31"/>
  </cols>
  <sheetData>
    <row r="2" spans="2:16" s="6" customFormat="1" ht="49.5" customHeight="1">
      <c r="B2" s="1" t="s">
        <v>36</v>
      </c>
      <c r="C2" s="1"/>
      <c r="D2" s="1"/>
      <c r="E2" s="2"/>
      <c r="F2" s="4"/>
      <c r="G2" s="4"/>
      <c r="H2" s="3"/>
      <c r="I2" s="4"/>
      <c r="J2" s="4"/>
      <c r="K2" s="4"/>
      <c r="L2" s="4"/>
      <c r="M2" s="4"/>
      <c r="N2" s="2"/>
      <c r="O2" s="5"/>
      <c r="P2" s="5"/>
    </row>
    <row r="3" spans="2:16" s="11" customFormat="1" ht="12.75" customHeight="1">
      <c r="B3" s="78"/>
      <c r="C3" s="78"/>
      <c r="D3" s="78"/>
      <c r="E3" s="79"/>
      <c r="F3" s="79"/>
      <c r="G3" s="79"/>
      <c r="H3" s="79"/>
      <c r="I3" s="79"/>
      <c r="J3" s="79"/>
      <c r="K3" s="79"/>
      <c r="L3" s="79"/>
      <c r="M3" s="79"/>
      <c r="N3" s="79"/>
      <c r="O3" s="10"/>
      <c r="P3" s="10"/>
    </row>
    <row r="4" spans="2:16" s="11" customFormat="1" ht="48" customHeight="1">
      <c r="B4" s="79"/>
      <c r="C4" s="79"/>
      <c r="D4" s="79"/>
      <c r="E4" s="79"/>
      <c r="F4" s="79"/>
      <c r="G4" s="79"/>
      <c r="H4" s="79"/>
      <c r="I4" s="79"/>
      <c r="J4" s="79"/>
      <c r="K4" s="79"/>
      <c r="L4" s="79"/>
      <c r="M4" s="79"/>
      <c r="N4" s="79"/>
      <c r="O4" s="10"/>
      <c r="P4" s="10"/>
    </row>
    <row r="5" spans="2:16" s="11" customFormat="1">
      <c r="B5" s="79"/>
      <c r="C5" s="79"/>
      <c r="D5" s="79"/>
      <c r="E5" s="79"/>
      <c r="F5" s="79"/>
      <c r="G5" s="79"/>
      <c r="H5" s="79"/>
      <c r="I5" s="79"/>
      <c r="J5" s="79"/>
      <c r="K5" s="79"/>
      <c r="L5" s="79"/>
      <c r="M5" s="79"/>
      <c r="N5" s="79"/>
      <c r="O5" s="10"/>
      <c r="P5" s="10"/>
    </row>
    <row r="6" spans="2:16" s="11" customFormat="1">
      <c r="B6" s="79"/>
      <c r="C6" s="79"/>
      <c r="D6" s="79"/>
      <c r="E6" s="79"/>
      <c r="F6" s="79"/>
      <c r="G6" s="79"/>
      <c r="H6" s="79"/>
      <c r="I6" s="79"/>
      <c r="J6" s="79"/>
      <c r="K6" s="79"/>
      <c r="L6" s="79"/>
      <c r="M6" s="79"/>
      <c r="N6" s="79"/>
      <c r="O6" s="10"/>
      <c r="P6" s="10"/>
    </row>
    <row r="7" spans="2:16" s="11" customFormat="1">
      <c r="B7" s="7"/>
      <c r="C7" s="7"/>
      <c r="D7" s="7"/>
      <c r="E7" s="7"/>
      <c r="F7" s="9"/>
      <c r="G7" s="9"/>
      <c r="H7" s="8"/>
      <c r="I7" s="9"/>
      <c r="J7" s="9"/>
      <c r="K7" s="9"/>
      <c r="L7" s="9"/>
      <c r="M7" s="9"/>
      <c r="N7" s="7"/>
      <c r="O7" s="10"/>
      <c r="P7" s="10"/>
    </row>
    <row r="8" spans="2:16" s="11" customFormat="1">
      <c r="B8" s="80" t="s">
        <v>1</v>
      </c>
      <c r="C8" s="80"/>
      <c r="D8" s="80"/>
      <c r="E8" s="80"/>
      <c r="F8" s="80"/>
      <c r="G8" s="80"/>
      <c r="H8" s="80"/>
      <c r="I8" s="80"/>
      <c r="J8" s="80"/>
      <c r="K8" s="80"/>
      <c r="L8" s="80"/>
      <c r="M8" s="80"/>
      <c r="N8" s="80"/>
      <c r="O8" s="10"/>
      <c r="P8" s="10"/>
    </row>
    <row r="9" spans="2:16" s="62" customFormat="1" ht="48" customHeight="1">
      <c r="B9" s="58" t="s">
        <v>37</v>
      </c>
      <c r="C9" s="58" t="s">
        <v>38</v>
      </c>
      <c r="D9" s="58" t="s">
        <v>39</v>
      </c>
      <c r="E9" s="58" t="s">
        <v>40</v>
      </c>
      <c r="F9" s="60" t="s">
        <v>41</v>
      </c>
      <c r="G9" s="60" t="s">
        <v>42</v>
      </c>
      <c r="H9" s="59" t="s">
        <v>16</v>
      </c>
      <c r="I9" s="58"/>
      <c r="J9" s="60"/>
      <c r="K9" s="60"/>
      <c r="L9" s="60"/>
      <c r="M9" s="60"/>
      <c r="N9" s="60"/>
      <c r="O9" s="61"/>
      <c r="P9" s="61"/>
    </row>
    <row r="10" spans="2:16" s="11" customFormat="1">
      <c r="B10" s="32" t="s">
        <v>17</v>
      </c>
      <c r="C10" s="32" t="s">
        <v>43</v>
      </c>
      <c r="D10" s="32" t="s">
        <v>44</v>
      </c>
      <c r="E10" s="32">
        <v>10</v>
      </c>
      <c r="F10" s="34">
        <f>'Uurtarief berekenen'!O15</f>
        <v>26.48</v>
      </c>
      <c r="G10" s="34">
        <f>E10*F10</f>
        <v>264.8</v>
      </c>
      <c r="H10" s="33"/>
      <c r="I10" s="35"/>
      <c r="J10" s="36"/>
      <c r="K10" s="36"/>
      <c r="L10" s="36"/>
      <c r="M10" s="34"/>
      <c r="N10" s="32"/>
      <c r="O10" s="10"/>
      <c r="P10" s="10"/>
    </row>
    <row r="11" spans="2:16" s="11" customFormat="1">
      <c r="B11" s="32"/>
      <c r="C11" s="32"/>
      <c r="D11" s="32"/>
      <c r="E11" s="32"/>
      <c r="F11" s="34"/>
      <c r="G11" s="34"/>
      <c r="H11" s="33"/>
      <c r="I11" s="40"/>
      <c r="J11" s="57"/>
      <c r="K11" s="57"/>
      <c r="L11" s="57"/>
      <c r="M11" s="34"/>
      <c r="N11" s="32"/>
      <c r="O11" s="10"/>
      <c r="P11" s="10"/>
    </row>
    <row r="12" spans="2:16" s="11" customFormat="1">
      <c r="B12" s="7"/>
      <c r="C12" s="7"/>
      <c r="D12" s="7"/>
      <c r="E12" s="7"/>
      <c r="F12" s="9"/>
      <c r="G12" s="9"/>
      <c r="H12" s="13"/>
      <c r="I12" s="14"/>
      <c r="J12" s="9"/>
      <c r="K12" s="9"/>
      <c r="L12" s="9"/>
      <c r="M12" s="9"/>
      <c r="N12" s="7"/>
      <c r="O12" s="10"/>
      <c r="P12" s="10"/>
    </row>
    <row r="13" spans="2:16" s="56" customFormat="1" ht="43.5" customHeight="1">
      <c r="B13" s="58" t="s">
        <v>37</v>
      </c>
      <c r="C13" s="58" t="s">
        <v>38</v>
      </c>
      <c r="D13" s="58" t="s">
        <v>39</v>
      </c>
      <c r="E13" s="58" t="s">
        <v>40</v>
      </c>
      <c r="F13" s="60" t="s">
        <v>45</v>
      </c>
      <c r="G13" s="60" t="s">
        <v>42</v>
      </c>
      <c r="H13" s="59" t="s">
        <v>16</v>
      </c>
      <c r="I13" s="52" t="s">
        <v>11</v>
      </c>
      <c r="J13" s="54" t="s">
        <v>12</v>
      </c>
      <c r="K13" s="54" t="s">
        <v>13</v>
      </c>
      <c r="L13" s="54" t="s">
        <v>14</v>
      </c>
      <c r="M13" s="54" t="s">
        <v>15</v>
      </c>
      <c r="N13" s="54" t="s">
        <v>16</v>
      </c>
      <c r="O13" s="55"/>
      <c r="P13" s="55"/>
    </row>
    <row r="14" spans="2:16" s="15" customFormat="1">
      <c r="B14" s="38"/>
      <c r="C14" s="38"/>
      <c r="D14" s="38"/>
      <c r="E14" s="38"/>
      <c r="F14" s="37"/>
      <c r="G14" s="37">
        <f>E14*F14</f>
        <v>0</v>
      </c>
      <c r="H14" s="39"/>
      <c r="I14" s="40"/>
      <c r="J14" s="48" t="e">
        <f>(#REF!*12)</f>
        <v>#REF!</v>
      </c>
      <c r="K14" s="48" t="e">
        <f>J14*0.32</f>
        <v>#REF!</v>
      </c>
      <c r="L14" s="48" t="e">
        <f>(J14+K14)*0.15</f>
        <v>#REF!</v>
      </c>
      <c r="M14" s="49" t="str">
        <f>IF(E14="","",IF(#REF!="Ja",ROUND((J14+K14+L14)/(1720*I14*#REF!/40),2),IF(#REF!="IKT",J14+K14,39)))</f>
        <v/>
      </c>
      <c r="N14" s="38"/>
      <c r="O14" s="16"/>
      <c r="P14" s="16"/>
    </row>
    <row r="15" spans="2:16" s="15" customFormat="1">
      <c r="B15" s="38"/>
      <c r="C15" s="38"/>
      <c r="D15" s="38"/>
      <c r="E15" s="38"/>
      <c r="F15" s="37"/>
      <c r="G15" s="37">
        <f t="shared" ref="G15:G78" si="0">E15*F15</f>
        <v>0</v>
      </c>
      <c r="H15" s="39"/>
      <c r="I15" s="40"/>
      <c r="J15" s="48" t="e">
        <f>(#REF!*12)</f>
        <v>#REF!</v>
      </c>
      <c r="K15" s="48" t="e">
        <f t="shared" ref="K15:K78" si="1">J15*0.32</f>
        <v>#REF!</v>
      </c>
      <c r="L15" s="48" t="e">
        <f t="shared" ref="L15:L78" si="2">(J15+K15)*0.15</f>
        <v>#REF!</v>
      </c>
      <c r="M15" s="49" t="str">
        <f>IF(E15="","",IF(#REF!="Ja",ROUND((J15+K15+L15)/(1720*I15*#REF!/40),2),IF(#REF!="IKT",J15+K15,39)))</f>
        <v/>
      </c>
      <c r="N15" s="38"/>
      <c r="O15" s="16"/>
      <c r="P15" s="16"/>
    </row>
    <row r="16" spans="2:16" s="15" customFormat="1">
      <c r="B16" s="38"/>
      <c r="C16" s="38"/>
      <c r="D16" s="38"/>
      <c r="E16" s="38"/>
      <c r="F16" s="37"/>
      <c r="G16" s="37">
        <f t="shared" si="0"/>
        <v>0</v>
      </c>
      <c r="H16" s="39"/>
      <c r="I16" s="40"/>
      <c r="J16" s="48" t="e">
        <f>(#REF!*12)</f>
        <v>#REF!</v>
      </c>
      <c r="K16" s="48" t="e">
        <f t="shared" si="1"/>
        <v>#REF!</v>
      </c>
      <c r="L16" s="48" t="e">
        <f t="shared" si="2"/>
        <v>#REF!</v>
      </c>
      <c r="M16" s="49" t="str">
        <f>IF(E16="","",IF(#REF!="Ja",ROUND((J16+K16+L16)/(1720*I16*#REF!/40),2),IF(#REF!="IKT",J16+K16,39)))</f>
        <v/>
      </c>
      <c r="N16" s="38"/>
      <c r="O16" s="17"/>
      <c r="P16" s="16"/>
    </row>
    <row r="17" spans="2:16" s="15" customFormat="1">
      <c r="B17" s="38"/>
      <c r="C17" s="38"/>
      <c r="D17" s="38"/>
      <c r="E17" s="38"/>
      <c r="F17" s="37"/>
      <c r="G17" s="37">
        <f t="shared" si="0"/>
        <v>0</v>
      </c>
      <c r="H17" s="39"/>
      <c r="I17" s="40"/>
      <c r="J17" s="48" t="e">
        <f>(#REF!*12)</f>
        <v>#REF!</v>
      </c>
      <c r="K17" s="48" t="e">
        <f t="shared" si="1"/>
        <v>#REF!</v>
      </c>
      <c r="L17" s="48" t="e">
        <f t="shared" si="2"/>
        <v>#REF!</v>
      </c>
      <c r="M17" s="49" t="str">
        <f>IF(E17="","",IF(#REF!="Ja",ROUND((J17+K17+L17)/(1720*I17*#REF!/40),2),IF(#REF!="IKT",J17+K17,39)))</f>
        <v/>
      </c>
      <c r="N17" s="38"/>
      <c r="O17" s="16"/>
      <c r="P17" s="16"/>
    </row>
    <row r="18" spans="2:16" s="15" customFormat="1">
      <c r="B18" s="38"/>
      <c r="C18" s="38"/>
      <c r="D18" s="38"/>
      <c r="E18" s="38"/>
      <c r="F18" s="37"/>
      <c r="G18" s="37">
        <f t="shared" si="0"/>
        <v>0</v>
      </c>
      <c r="H18" s="39"/>
      <c r="I18" s="40"/>
      <c r="J18" s="48" t="e">
        <f>(#REF!*12)</f>
        <v>#REF!</v>
      </c>
      <c r="K18" s="48" t="e">
        <f t="shared" si="1"/>
        <v>#REF!</v>
      </c>
      <c r="L18" s="48" t="e">
        <f t="shared" si="2"/>
        <v>#REF!</v>
      </c>
      <c r="M18" s="49" t="str">
        <f>IF(E18="","",IF(#REF!="Ja",ROUND((J18+K18+L18)/(1720*I18*#REF!/40),2),IF(#REF!="IKT",J18+K18,39)))</f>
        <v/>
      </c>
      <c r="N18" s="38"/>
      <c r="O18" s="16"/>
      <c r="P18" s="16"/>
    </row>
    <row r="19" spans="2:16" s="15" customFormat="1">
      <c r="B19" s="38"/>
      <c r="C19" s="38"/>
      <c r="D19" s="38"/>
      <c r="E19" s="38"/>
      <c r="F19" s="37"/>
      <c r="G19" s="37">
        <f t="shared" si="0"/>
        <v>0</v>
      </c>
      <c r="H19" s="39"/>
      <c r="I19" s="40"/>
      <c r="J19" s="48" t="e">
        <f>(#REF!*12)</f>
        <v>#REF!</v>
      </c>
      <c r="K19" s="48" t="e">
        <f t="shared" si="1"/>
        <v>#REF!</v>
      </c>
      <c r="L19" s="48" t="e">
        <f t="shared" si="2"/>
        <v>#REF!</v>
      </c>
      <c r="M19" s="49" t="str">
        <f>IF(E19="","",IF(#REF!="Ja",ROUND((J19+K19+L19)/(1720*I19*#REF!/40),2),IF(#REF!="IKT",J19+K19,39)))</f>
        <v/>
      </c>
      <c r="N19" s="38"/>
      <c r="O19" s="16"/>
      <c r="P19" s="16"/>
    </row>
    <row r="20" spans="2:16" s="15" customFormat="1">
      <c r="B20" s="38"/>
      <c r="C20" s="38"/>
      <c r="D20" s="38"/>
      <c r="E20" s="38"/>
      <c r="F20" s="37"/>
      <c r="G20" s="37">
        <f t="shared" si="0"/>
        <v>0</v>
      </c>
      <c r="H20" s="41"/>
      <c r="I20" s="40"/>
      <c r="J20" s="48" t="e">
        <f>(#REF!*12)</f>
        <v>#REF!</v>
      </c>
      <c r="K20" s="48" t="e">
        <f t="shared" si="1"/>
        <v>#REF!</v>
      </c>
      <c r="L20" s="48" t="e">
        <f t="shared" si="2"/>
        <v>#REF!</v>
      </c>
      <c r="M20" s="49" t="str">
        <f>IF(E20="","",IF(#REF!="Ja",ROUND((J20+K20+L20)/(1720*I20*#REF!/40),2),IF(#REF!="IKT",J20+K20,39)))</f>
        <v/>
      </c>
      <c r="N20" s="38"/>
      <c r="O20" s="16"/>
      <c r="P20" s="16"/>
    </row>
    <row r="21" spans="2:16" s="15" customFormat="1">
      <c r="B21" s="38"/>
      <c r="C21" s="38"/>
      <c r="D21" s="38"/>
      <c r="E21" s="38"/>
      <c r="F21" s="37"/>
      <c r="G21" s="37">
        <f t="shared" si="0"/>
        <v>0</v>
      </c>
      <c r="H21" s="39"/>
      <c r="I21" s="40"/>
      <c r="J21" s="48" t="e">
        <f>(#REF!*12)</f>
        <v>#REF!</v>
      </c>
      <c r="K21" s="48" t="e">
        <f t="shared" si="1"/>
        <v>#REF!</v>
      </c>
      <c r="L21" s="48" t="e">
        <f t="shared" si="2"/>
        <v>#REF!</v>
      </c>
      <c r="M21" s="49" t="str">
        <f>IF(E21="","",IF(#REF!="Ja",ROUND((J21+K21+L21)/(1720*I21*#REF!/40),2),IF(#REF!="IKT",J21+K21,39)))</f>
        <v/>
      </c>
      <c r="N21" s="38"/>
      <c r="O21" s="16"/>
      <c r="P21" s="16"/>
    </row>
    <row r="22" spans="2:16" s="15" customFormat="1">
      <c r="B22" s="38"/>
      <c r="C22" s="38"/>
      <c r="D22" s="38"/>
      <c r="E22" s="38"/>
      <c r="F22" s="37"/>
      <c r="G22" s="37">
        <f t="shared" si="0"/>
        <v>0</v>
      </c>
      <c r="H22" s="39"/>
      <c r="I22" s="40"/>
      <c r="J22" s="48" t="e">
        <f>(#REF!*12)</f>
        <v>#REF!</v>
      </c>
      <c r="K22" s="48" t="e">
        <f t="shared" si="1"/>
        <v>#REF!</v>
      </c>
      <c r="L22" s="48" t="e">
        <f t="shared" si="2"/>
        <v>#REF!</v>
      </c>
      <c r="M22" s="49" t="str">
        <f>IF(E22="","",IF(#REF!="Ja",ROUND((J22+K22+L22)/(1720*I22*#REF!/40),2),IF(#REF!="IKT",J22+K22,39)))</f>
        <v/>
      </c>
      <c r="N22" s="38"/>
      <c r="O22" s="16"/>
      <c r="P22" s="16"/>
    </row>
    <row r="23" spans="2:16" s="15" customFormat="1">
      <c r="B23" s="38"/>
      <c r="C23" s="38"/>
      <c r="D23" s="38"/>
      <c r="E23" s="38"/>
      <c r="F23" s="37"/>
      <c r="G23" s="37">
        <f t="shared" si="0"/>
        <v>0</v>
      </c>
      <c r="H23" s="39"/>
      <c r="I23" s="40"/>
      <c r="J23" s="48" t="e">
        <f>(#REF!*12)</f>
        <v>#REF!</v>
      </c>
      <c r="K23" s="48" t="e">
        <f t="shared" si="1"/>
        <v>#REF!</v>
      </c>
      <c r="L23" s="48" t="e">
        <f t="shared" si="2"/>
        <v>#REF!</v>
      </c>
      <c r="M23" s="49" t="str">
        <f>IF(E23="","",IF(#REF!="Ja",ROUND((J23+K23+L23)/(1720*I23*#REF!/40),2),IF(#REF!="IKT",J23+K23,39)))</f>
        <v/>
      </c>
      <c r="N23" s="38"/>
      <c r="O23" s="16"/>
      <c r="P23" s="16"/>
    </row>
    <row r="24" spans="2:16" s="15" customFormat="1">
      <c r="B24" s="38"/>
      <c r="C24" s="38"/>
      <c r="D24" s="38"/>
      <c r="E24" s="38"/>
      <c r="F24" s="37"/>
      <c r="G24" s="37">
        <f t="shared" si="0"/>
        <v>0</v>
      </c>
      <c r="H24" s="39"/>
      <c r="I24" s="40"/>
      <c r="J24" s="48" t="e">
        <f>(#REF!*12)</f>
        <v>#REF!</v>
      </c>
      <c r="K24" s="48" t="e">
        <f t="shared" si="1"/>
        <v>#REF!</v>
      </c>
      <c r="L24" s="48" t="e">
        <f t="shared" si="2"/>
        <v>#REF!</v>
      </c>
      <c r="M24" s="49" t="str">
        <f>IF(E24="","",IF(#REF!="Ja",ROUND((J24+K24+L24)/(1720*I24*#REF!/40),2),IF(#REF!="IKT",J24+K24,39)))</f>
        <v/>
      </c>
      <c r="N24" s="38"/>
      <c r="O24" s="16"/>
      <c r="P24" s="16"/>
    </row>
    <row r="25" spans="2:16" s="15" customFormat="1">
      <c r="B25" s="38"/>
      <c r="C25" s="38"/>
      <c r="D25" s="38"/>
      <c r="E25" s="38"/>
      <c r="F25" s="37"/>
      <c r="G25" s="37">
        <f t="shared" si="0"/>
        <v>0</v>
      </c>
      <c r="H25" s="39"/>
      <c r="I25" s="40"/>
      <c r="J25" s="48" t="e">
        <f>(#REF!*12)</f>
        <v>#REF!</v>
      </c>
      <c r="K25" s="48" t="e">
        <f t="shared" si="1"/>
        <v>#REF!</v>
      </c>
      <c r="L25" s="48" t="e">
        <f t="shared" si="2"/>
        <v>#REF!</v>
      </c>
      <c r="M25" s="49" t="str">
        <f>IF(E25="","",IF(#REF!="Ja",ROUND((J25+K25+L25)/(1720*I25*#REF!/40),2),IF(#REF!="IKT",J25+K25,39)))</f>
        <v/>
      </c>
      <c r="N25" s="38"/>
      <c r="O25" s="16"/>
      <c r="P25" s="16"/>
    </row>
    <row r="26" spans="2:16" s="15" customFormat="1">
      <c r="B26" s="38"/>
      <c r="C26" s="38"/>
      <c r="D26" s="38"/>
      <c r="E26" s="38"/>
      <c r="F26" s="37"/>
      <c r="G26" s="37">
        <f t="shared" si="0"/>
        <v>0</v>
      </c>
      <c r="H26" s="41"/>
      <c r="I26" s="40"/>
      <c r="J26" s="48" t="e">
        <f>(#REF!*12)</f>
        <v>#REF!</v>
      </c>
      <c r="K26" s="48" t="e">
        <f t="shared" si="1"/>
        <v>#REF!</v>
      </c>
      <c r="L26" s="48" t="e">
        <f t="shared" si="2"/>
        <v>#REF!</v>
      </c>
      <c r="M26" s="49" t="str">
        <f>IF(E26="","",IF(#REF!="Ja",ROUND((J26+K26+L26)/(1720*I26*#REF!/40),2),IF(#REF!="IKT",J26+K26,39)))</f>
        <v/>
      </c>
      <c r="N26" s="38"/>
      <c r="O26" s="16"/>
      <c r="P26" s="16"/>
    </row>
    <row r="27" spans="2:16" s="15" customFormat="1">
      <c r="B27" s="38"/>
      <c r="C27" s="38"/>
      <c r="D27" s="38"/>
      <c r="E27" s="38"/>
      <c r="F27" s="37"/>
      <c r="G27" s="37">
        <f t="shared" si="0"/>
        <v>0</v>
      </c>
      <c r="H27" s="39"/>
      <c r="I27" s="40"/>
      <c r="J27" s="48" t="e">
        <f>(#REF!*12)</f>
        <v>#REF!</v>
      </c>
      <c r="K27" s="48" t="e">
        <f t="shared" si="1"/>
        <v>#REF!</v>
      </c>
      <c r="L27" s="48" t="e">
        <f t="shared" si="2"/>
        <v>#REF!</v>
      </c>
      <c r="M27" s="49" t="str">
        <f>IF(E27="","",IF(#REF!="Ja",ROUND((J27+K27+L27)/(1720*I27*#REF!/40),2),IF(#REF!="IKT",J27+K27,39)))</f>
        <v/>
      </c>
      <c r="N27" s="38"/>
      <c r="O27" s="16"/>
      <c r="P27" s="16"/>
    </row>
    <row r="28" spans="2:16" s="15" customFormat="1">
      <c r="B28" s="38"/>
      <c r="C28" s="38"/>
      <c r="D28" s="38"/>
      <c r="E28" s="38"/>
      <c r="F28" s="37"/>
      <c r="G28" s="37">
        <f t="shared" si="0"/>
        <v>0</v>
      </c>
      <c r="H28" s="39"/>
      <c r="I28" s="40"/>
      <c r="J28" s="48" t="e">
        <f>(#REF!*12)</f>
        <v>#REF!</v>
      </c>
      <c r="K28" s="48" t="e">
        <f t="shared" si="1"/>
        <v>#REF!</v>
      </c>
      <c r="L28" s="48" t="e">
        <f t="shared" si="2"/>
        <v>#REF!</v>
      </c>
      <c r="M28" s="49" t="str">
        <f>IF(E28="","",IF(#REF!="Ja",ROUND((J28+K28+L28)/(1720*I28*#REF!/40),2),IF(#REF!="IKT",J28+K28,39)))</f>
        <v/>
      </c>
      <c r="N28" s="38"/>
      <c r="O28" s="16"/>
      <c r="P28" s="16"/>
    </row>
    <row r="29" spans="2:16" s="15" customFormat="1">
      <c r="B29" s="38"/>
      <c r="C29" s="38"/>
      <c r="D29" s="38"/>
      <c r="E29" s="38"/>
      <c r="F29" s="37"/>
      <c r="G29" s="37">
        <f t="shared" si="0"/>
        <v>0</v>
      </c>
      <c r="H29" s="39"/>
      <c r="I29" s="40"/>
      <c r="J29" s="48" t="e">
        <f>(#REF!*12)</f>
        <v>#REF!</v>
      </c>
      <c r="K29" s="48" t="e">
        <f t="shared" si="1"/>
        <v>#REF!</v>
      </c>
      <c r="L29" s="48" t="e">
        <f t="shared" si="2"/>
        <v>#REF!</v>
      </c>
      <c r="M29" s="49" t="str">
        <f>IF(E29="","",IF(#REF!="Ja",ROUND((J29+K29+L29)/(1720*I29*#REF!/40),2),IF(#REF!="IKT",J29+K29,39)))</f>
        <v/>
      </c>
      <c r="N29" s="38"/>
      <c r="O29" s="16"/>
      <c r="P29" s="16"/>
    </row>
    <row r="30" spans="2:16" s="15" customFormat="1">
      <c r="B30" s="38"/>
      <c r="C30" s="38"/>
      <c r="D30" s="38"/>
      <c r="E30" s="38"/>
      <c r="F30" s="37"/>
      <c r="G30" s="37">
        <f t="shared" si="0"/>
        <v>0</v>
      </c>
      <c r="H30" s="39"/>
      <c r="I30" s="40"/>
      <c r="J30" s="48" t="e">
        <f>(#REF!*12)</f>
        <v>#REF!</v>
      </c>
      <c r="K30" s="48" t="e">
        <f t="shared" si="1"/>
        <v>#REF!</v>
      </c>
      <c r="L30" s="48" t="e">
        <f t="shared" si="2"/>
        <v>#REF!</v>
      </c>
      <c r="M30" s="49" t="str">
        <f>IF(E30="","",IF(#REF!="Ja",ROUND((J30+K30+L30)/(1720*I30*#REF!/40),2),IF(#REF!="IKT",J30+K30,39)))</f>
        <v/>
      </c>
      <c r="N30" s="38"/>
      <c r="O30" s="16"/>
      <c r="P30" s="16"/>
    </row>
    <row r="31" spans="2:16" s="15" customFormat="1">
      <c r="B31" s="38"/>
      <c r="C31" s="38"/>
      <c r="D31" s="38"/>
      <c r="E31" s="38"/>
      <c r="F31" s="37"/>
      <c r="G31" s="37">
        <f t="shared" si="0"/>
        <v>0</v>
      </c>
      <c r="H31" s="39"/>
      <c r="I31" s="40"/>
      <c r="J31" s="48" t="e">
        <f>(#REF!*12)</f>
        <v>#REF!</v>
      </c>
      <c r="K31" s="48" t="e">
        <f t="shared" si="1"/>
        <v>#REF!</v>
      </c>
      <c r="L31" s="48" t="e">
        <f t="shared" si="2"/>
        <v>#REF!</v>
      </c>
      <c r="M31" s="49" t="str">
        <f>IF(E31="","",IF(#REF!="Ja",ROUND((J31+K31+L31)/(1720*I31*#REF!/40),2),IF(#REF!="IKT",J31+K31,39)))</f>
        <v/>
      </c>
      <c r="N31" s="38"/>
      <c r="O31" s="16"/>
      <c r="P31" s="16"/>
    </row>
    <row r="32" spans="2:16" s="15" customFormat="1">
      <c r="B32" s="38"/>
      <c r="C32" s="38"/>
      <c r="D32" s="38"/>
      <c r="E32" s="38"/>
      <c r="F32" s="37"/>
      <c r="G32" s="37">
        <f t="shared" si="0"/>
        <v>0</v>
      </c>
      <c r="H32" s="41"/>
      <c r="I32" s="40"/>
      <c r="J32" s="48" t="e">
        <f>(#REF!*12)</f>
        <v>#REF!</v>
      </c>
      <c r="K32" s="48" t="e">
        <f t="shared" si="1"/>
        <v>#REF!</v>
      </c>
      <c r="L32" s="48" t="e">
        <f t="shared" si="2"/>
        <v>#REF!</v>
      </c>
      <c r="M32" s="49" t="str">
        <f>IF(E32="","",IF(#REF!="Ja",ROUND((J32+K32+L32)/(1720*I32*#REF!/40),2),IF(#REF!="IKT",J32+K32,39)))</f>
        <v/>
      </c>
      <c r="N32" s="38"/>
      <c r="O32" s="16"/>
      <c r="P32" s="16"/>
    </row>
    <row r="33" spans="2:16" s="15" customFormat="1">
      <c r="B33" s="38"/>
      <c r="C33" s="38"/>
      <c r="D33" s="38"/>
      <c r="E33" s="38"/>
      <c r="F33" s="37"/>
      <c r="G33" s="37">
        <f t="shared" si="0"/>
        <v>0</v>
      </c>
      <c r="H33" s="39"/>
      <c r="I33" s="40"/>
      <c r="J33" s="48" t="e">
        <f>(#REF!*12)</f>
        <v>#REF!</v>
      </c>
      <c r="K33" s="48" t="e">
        <f t="shared" si="1"/>
        <v>#REF!</v>
      </c>
      <c r="L33" s="48" t="e">
        <f t="shared" si="2"/>
        <v>#REF!</v>
      </c>
      <c r="M33" s="49" t="str">
        <f>IF(E33="","",IF(#REF!="Ja",ROUND((J33+K33+L33)/(1720*I33*#REF!/40),2),IF(#REF!="IKT",J33+K33,39)))</f>
        <v/>
      </c>
      <c r="N33" s="38"/>
      <c r="O33" s="16"/>
      <c r="P33" s="16"/>
    </row>
    <row r="34" spans="2:16" s="15" customFormat="1">
      <c r="B34" s="38"/>
      <c r="C34" s="38"/>
      <c r="D34" s="38"/>
      <c r="E34" s="38"/>
      <c r="F34" s="37"/>
      <c r="G34" s="37">
        <f t="shared" si="0"/>
        <v>0</v>
      </c>
      <c r="H34" s="39"/>
      <c r="I34" s="40"/>
      <c r="J34" s="48" t="e">
        <f>(#REF!*12)</f>
        <v>#REF!</v>
      </c>
      <c r="K34" s="48" t="e">
        <f t="shared" si="1"/>
        <v>#REF!</v>
      </c>
      <c r="L34" s="48" t="e">
        <f t="shared" si="2"/>
        <v>#REF!</v>
      </c>
      <c r="M34" s="49" t="str">
        <f>IF(E34="","",IF(#REF!="Ja",ROUND((J34+K34+L34)/(1720*I34*#REF!/40),2),IF(#REF!="IKT",J34+K34,39)))</f>
        <v/>
      </c>
      <c r="N34" s="38"/>
      <c r="O34" s="16"/>
      <c r="P34" s="16"/>
    </row>
    <row r="35" spans="2:16" s="15" customFormat="1">
      <c r="B35" s="38"/>
      <c r="C35" s="38"/>
      <c r="D35" s="38"/>
      <c r="E35" s="38"/>
      <c r="F35" s="37"/>
      <c r="G35" s="37">
        <f t="shared" si="0"/>
        <v>0</v>
      </c>
      <c r="H35" s="39"/>
      <c r="I35" s="40"/>
      <c r="J35" s="48" t="e">
        <f>(#REF!*12)</f>
        <v>#REF!</v>
      </c>
      <c r="K35" s="48" t="e">
        <f t="shared" si="1"/>
        <v>#REF!</v>
      </c>
      <c r="L35" s="48" t="e">
        <f t="shared" si="2"/>
        <v>#REF!</v>
      </c>
      <c r="M35" s="49" t="str">
        <f>IF(E35="","",IF(#REF!="Ja",ROUND((J35+K35+L35)/(1720*I35*#REF!/40),2),IF(#REF!="IKT",J35+K35,39)))</f>
        <v/>
      </c>
      <c r="N35" s="38"/>
      <c r="O35" s="16"/>
      <c r="P35" s="16"/>
    </row>
    <row r="36" spans="2:16" s="15" customFormat="1">
      <c r="B36" s="38"/>
      <c r="C36" s="38"/>
      <c r="D36" s="38"/>
      <c r="E36" s="38"/>
      <c r="F36" s="37"/>
      <c r="G36" s="37">
        <f t="shared" si="0"/>
        <v>0</v>
      </c>
      <c r="H36" s="39"/>
      <c r="I36" s="40"/>
      <c r="J36" s="48" t="e">
        <f>(#REF!*12)</f>
        <v>#REF!</v>
      </c>
      <c r="K36" s="48" t="e">
        <f t="shared" si="1"/>
        <v>#REF!</v>
      </c>
      <c r="L36" s="48" t="e">
        <f t="shared" si="2"/>
        <v>#REF!</v>
      </c>
      <c r="M36" s="49" t="str">
        <f>IF(E36="","",IF(#REF!="Ja",ROUND((J36+K36+L36)/(1720*I36*#REF!/40),2),IF(#REF!="IKT",J36+K36,39)))</f>
        <v/>
      </c>
      <c r="N36" s="38"/>
      <c r="O36" s="16"/>
      <c r="P36" s="16"/>
    </row>
    <row r="37" spans="2:16" s="15" customFormat="1">
      <c r="B37" s="38"/>
      <c r="C37" s="38"/>
      <c r="D37" s="38"/>
      <c r="E37" s="38"/>
      <c r="F37" s="37"/>
      <c r="G37" s="37">
        <f t="shared" si="0"/>
        <v>0</v>
      </c>
      <c r="H37" s="39"/>
      <c r="I37" s="40"/>
      <c r="J37" s="48" t="e">
        <f>(#REF!*12)</f>
        <v>#REF!</v>
      </c>
      <c r="K37" s="48" t="e">
        <f t="shared" si="1"/>
        <v>#REF!</v>
      </c>
      <c r="L37" s="48" t="e">
        <f t="shared" si="2"/>
        <v>#REF!</v>
      </c>
      <c r="M37" s="49" t="str">
        <f>IF(E37="","",IF(#REF!="Ja",ROUND((J37+K37+L37)/(1720*I37*#REF!/40),2),IF(#REF!="IKT",J37+K37,39)))</f>
        <v/>
      </c>
      <c r="N37" s="38"/>
      <c r="O37" s="16"/>
      <c r="P37" s="16"/>
    </row>
    <row r="38" spans="2:16" s="15" customFormat="1">
      <c r="B38" s="38"/>
      <c r="C38" s="38"/>
      <c r="D38" s="38"/>
      <c r="E38" s="38"/>
      <c r="F38" s="37"/>
      <c r="G38" s="37">
        <f t="shared" si="0"/>
        <v>0</v>
      </c>
      <c r="H38" s="41"/>
      <c r="I38" s="40"/>
      <c r="J38" s="48" t="e">
        <f>(#REF!*12)</f>
        <v>#REF!</v>
      </c>
      <c r="K38" s="48" t="e">
        <f t="shared" si="1"/>
        <v>#REF!</v>
      </c>
      <c r="L38" s="48" t="e">
        <f t="shared" si="2"/>
        <v>#REF!</v>
      </c>
      <c r="M38" s="49" t="str">
        <f>IF(E38="","",IF(#REF!="Ja",ROUND((J38+K38+L38)/(1720*I38*#REF!/40),2),IF(#REF!="IKT",J38+K38,39)))</f>
        <v/>
      </c>
      <c r="N38" s="38"/>
      <c r="O38" s="16"/>
      <c r="P38" s="16"/>
    </row>
    <row r="39" spans="2:16" s="15" customFormat="1">
      <c r="B39" s="38"/>
      <c r="C39" s="38"/>
      <c r="D39" s="38"/>
      <c r="E39" s="38"/>
      <c r="F39" s="37"/>
      <c r="G39" s="37">
        <f t="shared" si="0"/>
        <v>0</v>
      </c>
      <c r="H39" s="39"/>
      <c r="I39" s="40"/>
      <c r="J39" s="48" t="e">
        <f>(#REF!*12)</f>
        <v>#REF!</v>
      </c>
      <c r="K39" s="48" t="e">
        <f t="shared" si="1"/>
        <v>#REF!</v>
      </c>
      <c r="L39" s="48" t="e">
        <f t="shared" si="2"/>
        <v>#REF!</v>
      </c>
      <c r="M39" s="49" t="str">
        <f>IF(E39="","",IF(#REF!="Ja",ROUND((J39+K39+L39)/(1720*I39*#REF!/40),2),IF(#REF!="IKT",J39+K39,39)))</f>
        <v/>
      </c>
      <c r="N39" s="38"/>
      <c r="O39" s="16"/>
      <c r="P39" s="16"/>
    </row>
    <row r="40" spans="2:16" s="15" customFormat="1">
      <c r="B40" s="38"/>
      <c r="C40" s="38"/>
      <c r="D40" s="38"/>
      <c r="E40" s="38"/>
      <c r="F40" s="37"/>
      <c r="G40" s="37">
        <f t="shared" si="0"/>
        <v>0</v>
      </c>
      <c r="H40" s="39"/>
      <c r="I40" s="40"/>
      <c r="J40" s="48" t="e">
        <f>(#REF!*12)</f>
        <v>#REF!</v>
      </c>
      <c r="K40" s="48" t="e">
        <f t="shared" si="1"/>
        <v>#REF!</v>
      </c>
      <c r="L40" s="48" t="e">
        <f t="shared" si="2"/>
        <v>#REF!</v>
      </c>
      <c r="M40" s="49" t="str">
        <f>IF(E40="","",IF(#REF!="Ja",ROUND((J40+K40+L40)/(1720*I40*#REF!/40),2),IF(#REF!="IKT",J40+K40,39)))</f>
        <v/>
      </c>
      <c r="N40" s="38"/>
      <c r="O40" s="16"/>
      <c r="P40" s="16"/>
    </row>
    <row r="41" spans="2:16" s="15" customFormat="1">
      <c r="B41" s="38"/>
      <c r="C41" s="38"/>
      <c r="D41" s="38"/>
      <c r="E41" s="38"/>
      <c r="F41" s="37"/>
      <c r="G41" s="37">
        <f t="shared" si="0"/>
        <v>0</v>
      </c>
      <c r="H41" s="39"/>
      <c r="I41" s="40"/>
      <c r="J41" s="48" t="e">
        <f>(#REF!*12)</f>
        <v>#REF!</v>
      </c>
      <c r="K41" s="48" t="e">
        <f t="shared" si="1"/>
        <v>#REF!</v>
      </c>
      <c r="L41" s="48" t="e">
        <f t="shared" si="2"/>
        <v>#REF!</v>
      </c>
      <c r="M41" s="49" t="str">
        <f>IF(E41="","",IF(#REF!="Ja",ROUND((J41+K41+L41)/(1720*I41*#REF!/40),2),IF(#REF!="IKT",J41+K41,39)))</f>
        <v/>
      </c>
      <c r="N41" s="38"/>
      <c r="O41" s="16"/>
      <c r="P41" s="16"/>
    </row>
    <row r="42" spans="2:16" s="15" customFormat="1">
      <c r="B42" s="38"/>
      <c r="C42" s="38"/>
      <c r="D42" s="38"/>
      <c r="E42" s="38"/>
      <c r="F42" s="37"/>
      <c r="G42" s="37">
        <f t="shared" si="0"/>
        <v>0</v>
      </c>
      <c r="H42" s="39"/>
      <c r="I42" s="40"/>
      <c r="J42" s="48" t="e">
        <f>(#REF!*12)</f>
        <v>#REF!</v>
      </c>
      <c r="K42" s="48" t="e">
        <f t="shared" si="1"/>
        <v>#REF!</v>
      </c>
      <c r="L42" s="48" t="e">
        <f t="shared" si="2"/>
        <v>#REF!</v>
      </c>
      <c r="M42" s="49" t="str">
        <f>IF(E42="","",IF(#REF!="Ja",ROUND((J42+K42+L42)/(1720*I42*#REF!/40),2),IF(#REF!="IKT",J42+K42,39)))</f>
        <v/>
      </c>
      <c r="N42" s="38"/>
      <c r="O42" s="16"/>
      <c r="P42" s="16"/>
    </row>
    <row r="43" spans="2:16" s="15" customFormat="1">
      <c r="B43" s="38"/>
      <c r="C43" s="38"/>
      <c r="D43" s="38"/>
      <c r="E43" s="38"/>
      <c r="F43" s="37"/>
      <c r="G43" s="37">
        <f t="shared" si="0"/>
        <v>0</v>
      </c>
      <c r="H43" s="39"/>
      <c r="I43" s="40"/>
      <c r="J43" s="48" t="e">
        <f>(#REF!*12)</f>
        <v>#REF!</v>
      </c>
      <c r="K43" s="48" t="e">
        <f t="shared" si="1"/>
        <v>#REF!</v>
      </c>
      <c r="L43" s="48" t="e">
        <f t="shared" si="2"/>
        <v>#REF!</v>
      </c>
      <c r="M43" s="49" t="str">
        <f>IF(E43="","",IF(#REF!="Ja",ROUND((J43+K43+L43)/(1720*I43*#REF!/40),2),IF(#REF!="IKT",J43+K43,39)))</f>
        <v/>
      </c>
      <c r="N43" s="38"/>
      <c r="O43" s="16"/>
      <c r="P43" s="16"/>
    </row>
    <row r="44" spans="2:16" s="15" customFormat="1">
      <c r="B44" s="38"/>
      <c r="C44" s="38"/>
      <c r="D44" s="38"/>
      <c r="E44" s="38"/>
      <c r="F44" s="37"/>
      <c r="G44" s="37">
        <f t="shared" si="0"/>
        <v>0</v>
      </c>
      <c r="H44" s="41"/>
      <c r="I44" s="40"/>
      <c r="J44" s="48" t="e">
        <f>(#REF!*12)</f>
        <v>#REF!</v>
      </c>
      <c r="K44" s="48" t="e">
        <f t="shared" si="1"/>
        <v>#REF!</v>
      </c>
      <c r="L44" s="48" t="e">
        <f t="shared" si="2"/>
        <v>#REF!</v>
      </c>
      <c r="M44" s="49" t="str">
        <f>IF(E44="","",IF(#REF!="Ja",ROUND((J44+K44+L44)/(1720*I44*#REF!/40),2),IF(#REF!="IKT",J44+K44,39)))</f>
        <v/>
      </c>
      <c r="N44" s="38"/>
      <c r="O44" s="16"/>
      <c r="P44" s="16"/>
    </row>
    <row r="45" spans="2:16" s="15" customFormat="1">
      <c r="B45" s="38"/>
      <c r="C45" s="38"/>
      <c r="D45" s="38"/>
      <c r="E45" s="38"/>
      <c r="F45" s="37"/>
      <c r="G45" s="37">
        <f t="shared" si="0"/>
        <v>0</v>
      </c>
      <c r="H45" s="39"/>
      <c r="I45" s="40"/>
      <c r="J45" s="48" t="e">
        <f>(#REF!*12)</f>
        <v>#REF!</v>
      </c>
      <c r="K45" s="48" t="e">
        <f t="shared" si="1"/>
        <v>#REF!</v>
      </c>
      <c r="L45" s="48" t="e">
        <f t="shared" si="2"/>
        <v>#REF!</v>
      </c>
      <c r="M45" s="49" t="str">
        <f>IF(E45="","",IF(#REF!="Ja",ROUND((J45+K45+L45)/(1720*I45*#REF!/40),2),IF(#REF!="IKT",J45+K45,39)))</f>
        <v/>
      </c>
      <c r="N45" s="38"/>
      <c r="O45" s="16"/>
      <c r="P45" s="16"/>
    </row>
    <row r="46" spans="2:16" s="15" customFormat="1">
      <c r="B46" s="38"/>
      <c r="C46" s="38"/>
      <c r="D46" s="38"/>
      <c r="E46" s="38"/>
      <c r="F46" s="37"/>
      <c r="G46" s="37">
        <f t="shared" si="0"/>
        <v>0</v>
      </c>
      <c r="H46" s="39"/>
      <c r="I46" s="40"/>
      <c r="J46" s="48" t="e">
        <f>(#REF!*12)</f>
        <v>#REF!</v>
      </c>
      <c r="K46" s="48" t="e">
        <f t="shared" si="1"/>
        <v>#REF!</v>
      </c>
      <c r="L46" s="48" t="e">
        <f t="shared" si="2"/>
        <v>#REF!</v>
      </c>
      <c r="M46" s="49" t="str">
        <f>IF(E46="","",IF(#REF!="Ja",ROUND((J46+K46+L46)/(1720*I46*#REF!/40),2),IF(#REF!="IKT",J46+K46,39)))</f>
        <v/>
      </c>
      <c r="N46" s="38"/>
      <c r="O46" s="16"/>
      <c r="P46" s="16"/>
    </row>
    <row r="47" spans="2:16" s="15" customFormat="1">
      <c r="B47" s="38"/>
      <c r="C47" s="38"/>
      <c r="D47" s="38"/>
      <c r="E47" s="38"/>
      <c r="F47" s="37"/>
      <c r="G47" s="37">
        <f t="shared" si="0"/>
        <v>0</v>
      </c>
      <c r="H47" s="39"/>
      <c r="I47" s="40"/>
      <c r="J47" s="48" t="e">
        <f>(#REF!*12)</f>
        <v>#REF!</v>
      </c>
      <c r="K47" s="48" t="e">
        <f t="shared" si="1"/>
        <v>#REF!</v>
      </c>
      <c r="L47" s="48" t="e">
        <f t="shared" si="2"/>
        <v>#REF!</v>
      </c>
      <c r="M47" s="49" t="str">
        <f>IF(E47="","",IF(#REF!="Ja",ROUND((J47+K47+L47)/(1720*I47*#REF!/40),2),IF(#REF!="IKT",J47+K47,39)))</f>
        <v/>
      </c>
      <c r="N47" s="38"/>
      <c r="O47" s="16"/>
      <c r="P47" s="16"/>
    </row>
    <row r="48" spans="2:16" s="15" customFormat="1">
      <c r="B48" s="38"/>
      <c r="C48" s="38"/>
      <c r="D48" s="38"/>
      <c r="E48" s="38"/>
      <c r="F48" s="37"/>
      <c r="G48" s="37">
        <f t="shared" si="0"/>
        <v>0</v>
      </c>
      <c r="H48" s="39"/>
      <c r="I48" s="40"/>
      <c r="J48" s="48" t="e">
        <f>(#REF!*12)</f>
        <v>#REF!</v>
      </c>
      <c r="K48" s="48" t="e">
        <f t="shared" si="1"/>
        <v>#REF!</v>
      </c>
      <c r="L48" s="48" t="e">
        <f t="shared" si="2"/>
        <v>#REF!</v>
      </c>
      <c r="M48" s="49" t="str">
        <f>IF(E48="","",IF(#REF!="Ja",ROUND((J48+K48+L48)/(1720*I48*#REF!/40),2),IF(#REF!="IKT",J48+K48,39)))</f>
        <v/>
      </c>
      <c r="N48" s="38"/>
      <c r="O48" s="16"/>
      <c r="P48" s="16"/>
    </row>
    <row r="49" spans="2:16" s="15" customFormat="1">
      <c r="B49" s="38"/>
      <c r="C49" s="38"/>
      <c r="D49" s="38"/>
      <c r="E49" s="38"/>
      <c r="F49" s="37"/>
      <c r="G49" s="37">
        <f t="shared" si="0"/>
        <v>0</v>
      </c>
      <c r="H49" s="39"/>
      <c r="I49" s="40"/>
      <c r="J49" s="48" t="e">
        <f>(#REF!*12)</f>
        <v>#REF!</v>
      </c>
      <c r="K49" s="48" t="e">
        <f t="shared" si="1"/>
        <v>#REF!</v>
      </c>
      <c r="L49" s="48" t="e">
        <f t="shared" si="2"/>
        <v>#REF!</v>
      </c>
      <c r="M49" s="49" t="str">
        <f>IF(E49="","",IF(#REF!="Ja",ROUND((J49+K49+L49)/(1720*I49*#REF!/40),2),IF(#REF!="IKT",J49+K49,39)))</f>
        <v/>
      </c>
      <c r="N49" s="38"/>
      <c r="O49" s="16"/>
      <c r="P49" s="16"/>
    </row>
    <row r="50" spans="2:16" s="15" customFormat="1">
      <c r="B50" s="38"/>
      <c r="C50" s="38"/>
      <c r="D50" s="38"/>
      <c r="E50" s="38"/>
      <c r="F50" s="37"/>
      <c r="G50" s="37">
        <f t="shared" si="0"/>
        <v>0</v>
      </c>
      <c r="H50" s="41"/>
      <c r="I50" s="40"/>
      <c r="J50" s="48" t="e">
        <f>(#REF!*12)</f>
        <v>#REF!</v>
      </c>
      <c r="K50" s="48" t="e">
        <f t="shared" si="1"/>
        <v>#REF!</v>
      </c>
      <c r="L50" s="48" t="e">
        <f t="shared" si="2"/>
        <v>#REF!</v>
      </c>
      <c r="M50" s="49" t="str">
        <f>IF(E50="","",IF(#REF!="Ja",ROUND((J50+K50+L50)/(1720*I50*#REF!/40),2),IF(#REF!="IKT",J50+K50,39)))</f>
        <v/>
      </c>
      <c r="N50" s="38"/>
      <c r="O50" s="16"/>
      <c r="P50" s="16"/>
    </row>
    <row r="51" spans="2:16" s="15" customFormat="1">
      <c r="B51" s="38"/>
      <c r="C51" s="38"/>
      <c r="D51" s="38"/>
      <c r="E51" s="38"/>
      <c r="F51" s="37"/>
      <c r="G51" s="37">
        <f t="shared" si="0"/>
        <v>0</v>
      </c>
      <c r="H51" s="41"/>
      <c r="I51" s="40"/>
      <c r="J51" s="48" t="e">
        <f>(#REF!*12)</f>
        <v>#REF!</v>
      </c>
      <c r="K51" s="48" t="e">
        <f t="shared" si="1"/>
        <v>#REF!</v>
      </c>
      <c r="L51" s="48" t="e">
        <f t="shared" si="2"/>
        <v>#REF!</v>
      </c>
      <c r="M51" s="49" t="str">
        <f>IF(E51="","",IF(#REF!="Ja",ROUND((J51+K51+L51)/(1720*I51*#REF!/40),2),IF(#REF!="IKT",J51+K51,39)))</f>
        <v/>
      </c>
      <c r="N51" s="38"/>
      <c r="O51" s="16"/>
      <c r="P51" s="16"/>
    </row>
    <row r="52" spans="2:16" s="15" customFormat="1">
      <c r="B52" s="38"/>
      <c r="C52" s="38"/>
      <c r="D52" s="38"/>
      <c r="E52" s="38"/>
      <c r="F52" s="37"/>
      <c r="G52" s="37">
        <f t="shared" si="0"/>
        <v>0</v>
      </c>
      <c r="H52" s="41"/>
      <c r="I52" s="40"/>
      <c r="J52" s="48" t="e">
        <f>(#REF!*12)</f>
        <v>#REF!</v>
      </c>
      <c r="K52" s="48" t="e">
        <f t="shared" si="1"/>
        <v>#REF!</v>
      </c>
      <c r="L52" s="48" t="e">
        <f t="shared" si="2"/>
        <v>#REF!</v>
      </c>
      <c r="M52" s="49" t="str">
        <f>IF(E52="","",IF(#REF!="Ja",ROUND((J52+K52+L52)/(1720*I52*#REF!/40),2),IF(#REF!="IKT",J52+K52,39)))</f>
        <v/>
      </c>
      <c r="N52" s="38"/>
      <c r="O52" s="16"/>
      <c r="P52" s="16"/>
    </row>
    <row r="53" spans="2:16" s="15" customFormat="1">
      <c r="B53" s="38"/>
      <c r="C53" s="38"/>
      <c r="D53" s="38"/>
      <c r="E53" s="38"/>
      <c r="F53" s="37"/>
      <c r="G53" s="37">
        <f t="shared" si="0"/>
        <v>0</v>
      </c>
      <c r="H53" s="41"/>
      <c r="I53" s="40"/>
      <c r="J53" s="48" t="e">
        <f>(#REF!*12)</f>
        <v>#REF!</v>
      </c>
      <c r="K53" s="48" t="e">
        <f t="shared" si="1"/>
        <v>#REF!</v>
      </c>
      <c r="L53" s="48" t="e">
        <f t="shared" si="2"/>
        <v>#REF!</v>
      </c>
      <c r="M53" s="49" t="str">
        <f>IF(E53="","",IF(#REF!="Ja",ROUND((J53+K53+L53)/(1720*I53*#REF!/40),2),IF(#REF!="IKT",J53+K53,39)))</f>
        <v/>
      </c>
      <c r="N53" s="38"/>
      <c r="O53" s="16"/>
      <c r="P53" s="16"/>
    </row>
    <row r="54" spans="2:16" s="15" customFormat="1">
      <c r="B54" s="38"/>
      <c r="C54" s="38"/>
      <c r="D54" s="38"/>
      <c r="E54" s="38"/>
      <c r="F54" s="37"/>
      <c r="G54" s="37">
        <f t="shared" si="0"/>
        <v>0</v>
      </c>
      <c r="H54" s="41"/>
      <c r="I54" s="40"/>
      <c r="J54" s="48" t="e">
        <f>(#REF!*12)</f>
        <v>#REF!</v>
      </c>
      <c r="K54" s="48" t="e">
        <f t="shared" si="1"/>
        <v>#REF!</v>
      </c>
      <c r="L54" s="48" t="e">
        <f t="shared" si="2"/>
        <v>#REF!</v>
      </c>
      <c r="M54" s="49" t="str">
        <f>IF(E54="","",IF(#REF!="Ja",ROUND((J54+K54+L54)/(1720*I54*#REF!/40),2),IF(#REF!="IKT",J54+K54,39)))</f>
        <v/>
      </c>
      <c r="N54" s="38"/>
      <c r="O54" s="16"/>
      <c r="P54" s="16"/>
    </row>
    <row r="55" spans="2:16" s="15" customFormat="1">
      <c r="B55" s="38"/>
      <c r="C55" s="38"/>
      <c r="D55" s="38"/>
      <c r="E55" s="38"/>
      <c r="F55" s="37"/>
      <c r="G55" s="37">
        <f t="shared" si="0"/>
        <v>0</v>
      </c>
      <c r="H55" s="41"/>
      <c r="I55" s="40"/>
      <c r="J55" s="48" t="e">
        <f>(#REF!*12)</f>
        <v>#REF!</v>
      </c>
      <c r="K55" s="48" t="e">
        <f t="shared" si="1"/>
        <v>#REF!</v>
      </c>
      <c r="L55" s="48" t="e">
        <f t="shared" si="2"/>
        <v>#REF!</v>
      </c>
      <c r="M55" s="49" t="str">
        <f>IF(E55="","",IF(#REF!="Ja",ROUND((J55+K55+L55)/(1720*I55*#REF!/40),2),IF(#REF!="IKT",J55+K55,39)))</f>
        <v/>
      </c>
      <c r="N55" s="38"/>
      <c r="O55" s="16"/>
      <c r="P55" s="16"/>
    </row>
    <row r="56" spans="2:16" s="15" customFormat="1">
      <c r="B56" s="38"/>
      <c r="C56" s="38"/>
      <c r="D56" s="38"/>
      <c r="E56" s="38"/>
      <c r="F56" s="37"/>
      <c r="G56" s="37">
        <f t="shared" si="0"/>
        <v>0</v>
      </c>
      <c r="H56" s="41"/>
      <c r="I56" s="40"/>
      <c r="J56" s="48" t="e">
        <f>(#REF!*12)</f>
        <v>#REF!</v>
      </c>
      <c r="K56" s="48" t="e">
        <f t="shared" si="1"/>
        <v>#REF!</v>
      </c>
      <c r="L56" s="48" t="e">
        <f t="shared" si="2"/>
        <v>#REF!</v>
      </c>
      <c r="M56" s="49" t="str">
        <f>IF(E56="","",IF(#REF!="Ja",ROUND((J56+K56+L56)/(1720*I56*#REF!/40),2),IF(#REF!="IKT",J56+K56,39)))</f>
        <v/>
      </c>
      <c r="N56" s="38"/>
      <c r="O56" s="16"/>
      <c r="P56" s="16"/>
    </row>
    <row r="57" spans="2:16" s="15" customFormat="1">
      <c r="B57" s="38"/>
      <c r="C57" s="38"/>
      <c r="D57" s="38"/>
      <c r="E57" s="38"/>
      <c r="F57" s="37"/>
      <c r="G57" s="37">
        <f t="shared" si="0"/>
        <v>0</v>
      </c>
      <c r="H57" s="41"/>
      <c r="I57" s="40"/>
      <c r="J57" s="48" t="e">
        <f>(#REF!*12)</f>
        <v>#REF!</v>
      </c>
      <c r="K57" s="48" t="e">
        <f t="shared" si="1"/>
        <v>#REF!</v>
      </c>
      <c r="L57" s="48" t="e">
        <f t="shared" si="2"/>
        <v>#REF!</v>
      </c>
      <c r="M57" s="49" t="str">
        <f>IF(E57="","",IF(#REF!="Ja",ROUND((J57+K57+L57)/(1720*I57*#REF!/40),2),IF(#REF!="IKT",J57+K57,39)))</f>
        <v/>
      </c>
      <c r="N57" s="38"/>
      <c r="O57" s="16"/>
      <c r="P57" s="16"/>
    </row>
    <row r="58" spans="2:16" s="15" customFormat="1">
      <c r="B58" s="38"/>
      <c r="C58" s="38"/>
      <c r="D58" s="38"/>
      <c r="E58" s="38"/>
      <c r="F58" s="37"/>
      <c r="G58" s="37">
        <f t="shared" si="0"/>
        <v>0</v>
      </c>
      <c r="H58" s="41"/>
      <c r="I58" s="40"/>
      <c r="J58" s="48" t="e">
        <f>(#REF!*12)</f>
        <v>#REF!</v>
      </c>
      <c r="K58" s="48" t="e">
        <f t="shared" si="1"/>
        <v>#REF!</v>
      </c>
      <c r="L58" s="48" t="e">
        <f t="shared" si="2"/>
        <v>#REF!</v>
      </c>
      <c r="M58" s="49" t="str">
        <f>IF(E58="","",IF(#REF!="Ja",ROUND((J58+K58+L58)/(1720*I58*#REF!/40),2),IF(#REF!="IKT",J58+K58,39)))</f>
        <v/>
      </c>
      <c r="N58" s="38"/>
      <c r="O58" s="16"/>
      <c r="P58" s="16"/>
    </row>
    <row r="59" spans="2:16" s="15" customFormat="1">
      <c r="B59" s="38"/>
      <c r="C59" s="38"/>
      <c r="D59" s="38"/>
      <c r="E59" s="38"/>
      <c r="F59" s="37"/>
      <c r="G59" s="37">
        <f t="shared" si="0"/>
        <v>0</v>
      </c>
      <c r="H59" s="41"/>
      <c r="I59" s="40"/>
      <c r="J59" s="48" t="e">
        <f>(#REF!*12)</f>
        <v>#REF!</v>
      </c>
      <c r="K59" s="48" t="e">
        <f t="shared" si="1"/>
        <v>#REF!</v>
      </c>
      <c r="L59" s="48" t="e">
        <f t="shared" si="2"/>
        <v>#REF!</v>
      </c>
      <c r="M59" s="49" t="str">
        <f>IF(E59="","",IF(#REF!="Ja",ROUND((J59+K59+L59)/(1720*I59*#REF!/40),2),IF(#REF!="IKT",J59+K59,39)))</f>
        <v/>
      </c>
      <c r="N59" s="38"/>
      <c r="O59" s="16"/>
      <c r="P59" s="16"/>
    </row>
    <row r="60" spans="2:16" s="15" customFormat="1">
      <c r="B60" s="38"/>
      <c r="C60" s="38"/>
      <c r="D60" s="38"/>
      <c r="E60" s="38"/>
      <c r="F60" s="37"/>
      <c r="G60" s="37">
        <f t="shared" si="0"/>
        <v>0</v>
      </c>
      <c r="H60" s="41"/>
      <c r="I60" s="40"/>
      <c r="J60" s="48" t="e">
        <f>(#REF!*12)</f>
        <v>#REF!</v>
      </c>
      <c r="K60" s="48" t="e">
        <f t="shared" si="1"/>
        <v>#REF!</v>
      </c>
      <c r="L60" s="48" t="e">
        <f t="shared" si="2"/>
        <v>#REF!</v>
      </c>
      <c r="M60" s="49" t="str">
        <f>IF(E60="","",IF(#REF!="Ja",ROUND((J60+K60+L60)/(1720*I60*#REF!/40),2),IF(#REF!="IKT",J60+K60,39)))</f>
        <v/>
      </c>
      <c r="N60" s="38"/>
      <c r="O60" s="16"/>
      <c r="P60" s="16"/>
    </row>
    <row r="61" spans="2:16" s="15" customFormat="1">
      <c r="B61" s="38"/>
      <c r="C61" s="38"/>
      <c r="D61" s="38"/>
      <c r="E61" s="38"/>
      <c r="F61" s="37"/>
      <c r="G61" s="37">
        <f t="shared" si="0"/>
        <v>0</v>
      </c>
      <c r="H61" s="41"/>
      <c r="I61" s="40"/>
      <c r="J61" s="48" t="e">
        <f>(#REF!*12)</f>
        <v>#REF!</v>
      </c>
      <c r="K61" s="48" t="e">
        <f t="shared" si="1"/>
        <v>#REF!</v>
      </c>
      <c r="L61" s="48" t="e">
        <f t="shared" si="2"/>
        <v>#REF!</v>
      </c>
      <c r="M61" s="49" t="str">
        <f>IF(E61="","",IF(#REF!="Ja",ROUND((J61+K61+L61)/(1720*I61*#REF!/40),2),IF(#REF!="IKT",J61+K61,39)))</f>
        <v/>
      </c>
      <c r="N61" s="38"/>
      <c r="O61" s="16"/>
      <c r="P61" s="16"/>
    </row>
    <row r="62" spans="2:16" s="15" customFormat="1">
      <c r="B62" s="38"/>
      <c r="C62" s="38"/>
      <c r="D62" s="38"/>
      <c r="E62" s="38"/>
      <c r="F62" s="37"/>
      <c r="G62" s="37">
        <f t="shared" si="0"/>
        <v>0</v>
      </c>
      <c r="H62" s="41"/>
      <c r="I62" s="40"/>
      <c r="J62" s="48" t="e">
        <f>(#REF!*12)</f>
        <v>#REF!</v>
      </c>
      <c r="K62" s="48" t="e">
        <f t="shared" si="1"/>
        <v>#REF!</v>
      </c>
      <c r="L62" s="48" t="e">
        <f t="shared" si="2"/>
        <v>#REF!</v>
      </c>
      <c r="M62" s="49" t="str">
        <f>IF(E62="","",IF(#REF!="Ja",ROUND((J62+K62+L62)/(1720*I62*#REF!/40),2),IF(#REF!="IKT",J62+K62,39)))</f>
        <v/>
      </c>
      <c r="N62" s="38"/>
      <c r="O62" s="16"/>
      <c r="P62" s="16"/>
    </row>
    <row r="63" spans="2:16" s="15" customFormat="1">
      <c r="B63" s="38"/>
      <c r="C63" s="38"/>
      <c r="D63" s="38"/>
      <c r="E63" s="38"/>
      <c r="F63" s="37"/>
      <c r="G63" s="37">
        <f t="shared" si="0"/>
        <v>0</v>
      </c>
      <c r="H63" s="41"/>
      <c r="I63" s="40"/>
      <c r="J63" s="48" t="e">
        <f>(#REF!*12)</f>
        <v>#REF!</v>
      </c>
      <c r="K63" s="48" t="e">
        <f t="shared" si="1"/>
        <v>#REF!</v>
      </c>
      <c r="L63" s="48" t="e">
        <f t="shared" si="2"/>
        <v>#REF!</v>
      </c>
      <c r="M63" s="49" t="str">
        <f>IF(E63="","",IF(#REF!="Ja",ROUND((J63+K63+L63)/(1720*I63*#REF!/40),2),IF(#REF!="IKT",J63+K63,39)))</f>
        <v/>
      </c>
      <c r="N63" s="38"/>
      <c r="O63" s="16"/>
      <c r="P63" s="16"/>
    </row>
    <row r="64" spans="2:16" s="15" customFormat="1">
      <c r="B64" s="38"/>
      <c r="C64" s="38"/>
      <c r="D64" s="38"/>
      <c r="E64" s="38"/>
      <c r="F64" s="37"/>
      <c r="G64" s="37">
        <f t="shared" si="0"/>
        <v>0</v>
      </c>
      <c r="H64" s="41"/>
      <c r="I64" s="40"/>
      <c r="J64" s="48" t="e">
        <f>(#REF!*12)</f>
        <v>#REF!</v>
      </c>
      <c r="K64" s="48" t="e">
        <f t="shared" si="1"/>
        <v>#REF!</v>
      </c>
      <c r="L64" s="48" t="e">
        <f t="shared" si="2"/>
        <v>#REF!</v>
      </c>
      <c r="M64" s="49" t="str">
        <f>IF(E64="","",IF(#REF!="Ja",ROUND((J64+K64+L64)/(1720*I64*#REF!/40),2),IF(#REF!="IKT",J64+K64,39)))</f>
        <v/>
      </c>
      <c r="N64" s="38"/>
      <c r="O64" s="16"/>
      <c r="P64" s="16"/>
    </row>
    <row r="65" spans="2:16" s="15" customFormat="1">
      <c r="B65" s="38"/>
      <c r="C65" s="38"/>
      <c r="D65" s="38"/>
      <c r="E65" s="38"/>
      <c r="F65" s="37"/>
      <c r="G65" s="37">
        <f t="shared" si="0"/>
        <v>0</v>
      </c>
      <c r="H65" s="41"/>
      <c r="I65" s="40"/>
      <c r="J65" s="48" t="e">
        <f>(#REF!*12)</f>
        <v>#REF!</v>
      </c>
      <c r="K65" s="48" t="e">
        <f t="shared" si="1"/>
        <v>#REF!</v>
      </c>
      <c r="L65" s="48" t="e">
        <f t="shared" si="2"/>
        <v>#REF!</v>
      </c>
      <c r="M65" s="49" t="str">
        <f>IF(E65="","",IF(#REF!="Ja",ROUND((J65+K65+L65)/(1720*I65*#REF!/40),2),IF(#REF!="IKT",J65+K65,39)))</f>
        <v/>
      </c>
      <c r="N65" s="38"/>
      <c r="O65" s="16"/>
      <c r="P65" s="16"/>
    </row>
    <row r="66" spans="2:16" s="15" customFormat="1">
      <c r="B66" s="38"/>
      <c r="C66" s="38"/>
      <c r="D66" s="38"/>
      <c r="E66" s="38"/>
      <c r="F66" s="37"/>
      <c r="G66" s="37">
        <f t="shared" si="0"/>
        <v>0</v>
      </c>
      <c r="H66" s="41"/>
      <c r="I66" s="40"/>
      <c r="J66" s="48" t="e">
        <f>(#REF!*12)</f>
        <v>#REF!</v>
      </c>
      <c r="K66" s="48" t="e">
        <f t="shared" si="1"/>
        <v>#REF!</v>
      </c>
      <c r="L66" s="48" t="e">
        <f t="shared" si="2"/>
        <v>#REF!</v>
      </c>
      <c r="M66" s="49" t="str">
        <f>IF(E66="","",IF(#REF!="Ja",ROUND((J66+K66+L66)/(1720*I66*#REF!/40),2),IF(#REF!="IKT",J66+K66,39)))</f>
        <v/>
      </c>
      <c r="N66" s="38"/>
      <c r="O66" s="16"/>
      <c r="P66" s="16"/>
    </row>
    <row r="67" spans="2:16" s="15" customFormat="1">
      <c r="B67" s="38"/>
      <c r="C67" s="38"/>
      <c r="D67" s="38"/>
      <c r="E67" s="38"/>
      <c r="F67" s="37"/>
      <c r="G67" s="37">
        <f t="shared" si="0"/>
        <v>0</v>
      </c>
      <c r="H67" s="41"/>
      <c r="I67" s="40"/>
      <c r="J67" s="48" t="e">
        <f>(#REF!*12)</f>
        <v>#REF!</v>
      </c>
      <c r="K67" s="48" t="e">
        <f t="shared" si="1"/>
        <v>#REF!</v>
      </c>
      <c r="L67" s="48" t="e">
        <f t="shared" si="2"/>
        <v>#REF!</v>
      </c>
      <c r="M67" s="49" t="str">
        <f>IF(E67="","",IF(#REF!="Ja",ROUND((J67+K67+L67)/(1720*I67*#REF!/40),2),IF(#REF!="IKT",J67+K67,39)))</f>
        <v/>
      </c>
      <c r="N67" s="38"/>
      <c r="O67" s="16"/>
      <c r="P67" s="16"/>
    </row>
    <row r="68" spans="2:16" s="15" customFormat="1">
      <c r="B68" s="38"/>
      <c r="C68" s="38"/>
      <c r="D68" s="38"/>
      <c r="E68" s="38"/>
      <c r="F68" s="37"/>
      <c r="G68" s="37">
        <f t="shared" si="0"/>
        <v>0</v>
      </c>
      <c r="H68" s="41"/>
      <c r="I68" s="40"/>
      <c r="J68" s="48" t="e">
        <f>(#REF!*12)</f>
        <v>#REF!</v>
      </c>
      <c r="K68" s="48" t="e">
        <f t="shared" si="1"/>
        <v>#REF!</v>
      </c>
      <c r="L68" s="48" t="e">
        <f t="shared" si="2"/>
        <v>#REF!</v>
      </c>
      <c r="M68" s="49" t="str">
        <f>IF(E68="","",IF(#REF!="Ja",ROUND((J68+K68+L68)/(1720*I68*#REF!/40),2),IF(#REF!="IKT",J68+K68,39)))</f>
        <v/>
      </c>
      <c r="N68" s="38"/>
      <c r="O68" s="16"/>
      <c r="P68" s="16"/>
    </row>
    <row r="69" spans="2:16" s="15" customFormat="1">
      <c r="B69" s="38"/>
      <c r="C69" s="38"/>
      <c r="D69" s="38"/>
      <c r="E69" s="38"/>
      <c r="F69" s="37"/>
      <c r="G69" s="37">
        <f t="shared" si="0"/>
        <v>0</v>
      </c>
      <c r="H69" s="41"/>
      <c r="I69" s="40"/>
      <c r="J69" s="48" t="e">
        <f>(#REF!*12)</f>
        <v>#REF!</v>
      </c>
      <c r="K69" s="48" t="e">
        <f t="shared" si="1"/>
        <v>#REF!</v>
      </c>
      <c r="L69" s="48" t="e">
        <f t="shared" si="2"/>
        <v>#REF!</v>
      </c>
      <c r="M69" s="49" t="str">
        <f>IF(E69="","",IF(#REF!="Ja",ROUND((J69+K69+L69)/(1720*I69*#REF!/40),2),IF(#REF!="IKT",J69+K69,39)))</f>
        <v/>
      </c>
      <c r="N69" s="38"/>
      <c r="O69" s="16"/>
      <c r="P69" s="16"/>
    </row>
    <row r="70" spans="2:16" s="15" customFormat="1">
      <c r="B70" s="38"/>
      <c r="C70" s="38"/>
      <c r="D70" s="38"/>
      <c r="E70" s="38"/>
      <c r="F70" s="37"/>
      <c r="G70" s="37">
        <f t="shared" si="0"/>
        <v>0</v>
      </c>
      <c r="H70" s="41"/>
      <c r="I70" s="40"/>
      <c r="J70" s="48" t="e">
        <f>(#REF!*12)</f>
        <v>#REF!</v>
      </c>
      <c r="K70" s="48" t="e">
        <f t="shared" si="1"/>
        <v>#REF!</v>
      </c>
      <c r="L70" s="48" t="e">
        <f t="shared" si="2"/>
        <v>#REF!</v>
      </c>
      <c r="M70" s="49" t="str">
        <f>IF(E70="","",IF(#REF!="Ja",ROUND((J70+K70+L70)/(1720*I70*#REF!/40),2),IF(#REF!="IKT",J70+K70,39)))</f>
        <v/>
      </c>
      <c r="N70" s="38"/>
      <c r="O70" s="16"/>
      <c r="P70" s="16"/>
    </row>
    <row r="71" spans="2:16" s="15" customFormat="1">
      <c r="B71" s="38"/>
      <c r="C71" s="38"/>
      <c r="D71" s="38"/>
      <c r="E71" s="38"/>
      <c r="F71" s="37"/>
      <c r="G71" s="37">
        <f t="shared" si="0"/>
        <v>0</v>
      </c>
      <c r="H71" s="41"/>
      <c r="I71" s="40"/>
      <c r="J71" s="48" t="e">
        <f>(#REF!*12)</f>
        <v>#REF!</v>
      </c>
      <c r="K71" s="48" t="e">
        <f t="shared" si="1"/>
        <v>#REF!</v>
      </c>
      <c r="L71" s="48" t="e">
        <f t="shared" si="2"/>
        <v>#REF!</v>
      </c>
      <c r="M71" s="49" t="str">
        <f>IF(E71="","",IF(#REF!="Ja",ROUND((J71+K71+L71)/(1720*I71*#REF!/40),2),IF(#REF!="IKT",J71+K71,39)))</f>
        <v/>
      </c>
      <c r="N71" s="38"/>
      <c r="O71" s="16"/>
      <c r="P71" s="16"/>
    </row>
    <row r="72" spans="2:16" s="15" customFormat="1">
      <c r="B72" s="38"/>
      <c r="C72" s="38"/>
      <c r="D72" s="38"/>
      <c r="E72" s="38"/>
      <c r="F72" s="37"/>
      <c r="G72" s="37">
        <f t="shared" si="0"/>
        <v>0</v>
      </c>
      <c r="H72" s="41"/>
      <c r="I72" s="40"/>
      <c r="J72" s="48" t="e">
        <f>(#REF!*12)</f>
        <v>#REF!</v>
      </c>
      <c r="K72" s="48" t="e">
        <f t="shared" si="1"/>
        <v>#REF!</v>
      </c>
      <c r="L72" s="48" t="e">
        <f t="shared" si="2"/>
        <v>#REF!</v>
      </c>
      <c r="M72" s="49" t="str">
        <f>IF(E72="","",IF(#REF!="Ja",ROUND((J72+K72+L72)/(1720*I72*#REF!/40),2),IF(#REF!="IKT",J72+K72,39)))</f>
        <v/>
      </c>
      <c r="N72" s="38"/>
      <c r="O72" s="16"/>
      <c r="P72" s="16"/>
    </row>
    <row r="73" spans="2:16" s="15" customFormat="1">
      <c r="B73" s="38"/>
      <c r="C73" s="38"/>
      <c r="D73" s="38"/>
      <c r="E73" s="38"/>
      <c r="F73" s="37"/>
      <c r="G73" s="37">
        <f t="shared" si="0"/>
        <v>0</v>
      </c>
      <c r="H73" s="41"/>
      <c r="I73" s="40"/>
      <c r="J73" s="48" t="e">
        <f>(#REF!*12)</f>
        <v>#REF!</v>
      </c>
      <c r="K73" s="48" t="e">
        <f t="shared" si="1"/>
        <v>#REF!</v>
      </c>
      <c r="L73" s="48" t="e">
        <f t="shared" si="2"/>
        <v>#REF!</v>
      </c>
      <c r="M73" s="49" t="str">
        <f>IF(E73="","",IF(#REF!="Ja",ROUND((J73+K73+L73)/(1720*I73*#REF!/40),2),IF(#REF!="IKT",J73+K73,39)))</f>
        <v/>
      </c>
      <c r="N73" s="38"/>
      <c r="O73" s="16"/>
      <c r="P73" s="16"/>
    </row>
    <row r="74" spans="2:16" s="15" customFormat="1">
      <c r="B74" s="38"/>
      <c r="C74" s="38"/>
      <c r="D74" s="38"/>
      <c r="E74" s="38"/>
      <c r="F74" s="37"/>
      <c r="G74" s="37">
        <f t="shared" si="0"/>
        <v>0</v>
      </c>
      <c r="H74" s="41"/>
      <c r="I74" s="40"/>
      <c r="J74" s="48" t="e">
        <f>(#REF!*12)</f>
        <v>#REF!</v>
      </c>
      <c r="K74" s="48" t="e">
        <f t="shared" si="1"/>
        <v>#REF!</v>
      </c>
      <c r="L74" s="48" t="e">
        <f t="shared" si="2"/>
        <v>#REF!</v>
      </c>
      <c r="M74" s="49" t="str">
        <f>IF(E74="","",IF(#REF!="Ja",ROUND((J74+K74+L74)/(1720*I74*#REF!/40),2),IF(#REF!="IKT",J74+K74,39)))</f>
        <v/>
      </c>
      <c r="N74" s="38"/>
      <c r="O74" s="16"/>
      <c r="P74" s="16"/>
    </row>
    <row r="75" spans="2:16" s="15" customFormat="1">
      <c r="B75" s="38"/>
      <c r="C75" s="38"/>
      <c r="D75" s="38"/>
      <c r="E75" s="38"/>
      <c r="F75" s="37"/>
      <c r="G75" s="37">
        <f t="shared" si="0"/>
        <v>0</v>
      </c>
      <c r="H75" s="41"/>
      <c r="I75" s="40"/>
      <c r="J75" s="48" t="e">
        <f>(#REF!*12)</f>
        <v>#REF!</v>
      </c>
      <c r="K75" s="48" t="e">
        <f t="shared" si="1"/>
        <v>#REF!</v>
      </c>
      <c r="L75" s="48" t="e">
        <f t="shared" si="2"/>
        <v>#REF!</v>
      </c>
      <c r="M75" s="49" t="str">
        <f>IF(E75="","",IF(#REF!="Ja",ROUND((J75+K75+L75)/(1720*I75*#REF!/40),2),IF(#REF!="IKT",J75+K75,39)))</f>
        <v/>
      </c>
      <c r="N75" s="38"/>
      <c r="O75" s="16"/>
      <c r="P75" s="16"/>
    </row>
    <row r="76" spans="2:16" s="15" customFormat="1">
      <c r="B76" s="38"/>
      <c r="C76" s="38"/>
      <c r="D76" s="38"/>
      <c r="E76" s="38"/>
      <c r="F76" s="37"/>
      <c r="G76" s="37">
        <f t="shared" si="0"/>
        <v>0</v>
      </c>
      <c r="H76" s="41"/>
      <c r="I76" s="40"/>
      <c r="J76" s="48" t="e">
        <f>(#REF!*12)</f>
        <v>#REF!</v>
      </c>
      <c r="K76" s="48" t="e">
        <f t="shared" si="1"/>
        <v>#REF!</v>
      </c>
      <c r="L76" s="48" t="e">
        <f t="shared" si="2"/>
        <v>#REF!</v>
      </c>
      <c r="M76" s="49" t="str">
        <f>IF(E76="","",IF(#REF!="Ja",ROUND((J76+K76+L76)/(1720*I76*#REF!/40),2),IF(#REF!="IKT",J76+K76,39)))</f>
        <v/>
      </c>
      <c r="N76" s="38"/>
      <c r="O76" s="16"/>
      <c r="P76" s="16"/>
    </row>
    <row r="77" spans="2:16" s="15" customFormat="1">
      <c r="B77" s="38"/>
      <c r="C77" s="38"/>
      <c r="D77" s="38"/>
      <c r="E77" s="38"/>
      <c r="F77" s="37"/>
      <c r="G77" s="37">
        <f t="shared" si="0"/>
        <v>0</v>
      </c>
      <c r="H77" s="41"/>
      <c r="I77" s="40"/>
      <c r="J77" s="48" t="e">
        <f>(#REF!*12)</f>
        <v>#REF!</v>
      </c>
      <c r="K77" s="48" t="e">
        <f t="shared" si="1"/>
        <v>#REF!</v>
      </c>
      <c r="L77" s="48" t="e">
        <f t="shared" si="2"/>
        <v>#REF!</v>
      </c>
      <c r="M77" s="49" t="str">
        <f>IF(E77="","",IF(#REF!="Ja",ROUND((J77+K77+L77)/(1720*I77*#REF!/40),2),IF(#REF!="IKT",J77+K77,39)))</f>
        <v/>
      </c>
      <c r="N77" s="38"/>
      <c r="O77" s="16"/>
      <c r="P77" s="16"/>
    </row>
    <row r="78" spans="2:16" s="15" customFormat="1">
      <c r="B78" s="38"/>
      <c r="C78" s="38"/>
      <c r="D78" s="38"/>
      <c r="E78" s="38"/>
      <c r="F78" s="37"/>
      <c r="G78" s="37">
        <f t="shared" si="0"/>
        <v>0</v>
      </c>
      <c r="H78" s="41"/>
      <c r="I78" s="40"/>
      <c r="J78" s="48" t="e">
        <f>(#REF!*12)</f>
        <v>#REF!</v>
      </c>
      <c r="K78" s="48" t="e">
        <f t="shared" si="1"/>
        <v>#REF!</v>
      </c>
      <c r="L78" s="48" t="e">
        <f t="shared" si="2"/>
        <v>#REF!</v>
      </c>
      <c r="M78" s="49" t="str">
        <f>IF(E78="","",IF(#REF!="Ja",ROUND((J78+K78+L78)/(1720*I78*#REF!/40),2),IF(#REF!="IKT",J78+K78,39)))</f>
        <v/>
      </c>
      <c r="N78" s="38"/>
      <c r="O78" s="16"/>
      <c r="P78" s="16"/>
    </row>
    <row r="79" spans="2:16" s="15" customFormat="1">
      <c r="B79" s="38"/>
      <c r="C79" s="38"/>
      <c r="D79" s="38"/>
      <c r="E79" s="38"/>
      <c r="F79" s="37"/>
      <c r="G79" s="37">
        <f t="shared" ref="G79:G142" si="3">E79*F79</f>
        <v>0</v>
      </c>
      <c r="H79" s="41"/>
      <c r="I79" s="40"/>
      <c r="J79" s="48" t="e">
        <f>(#REF!*12)</f>
        <v>#REF!</v>
      </c>
      <c r="K79" s="48" t="e">
        <f t="shared" ref="K79:K142" si="4">J79*0.32</f>
        <v>#REF!</v>
      </c>
      <c r="L79" s="48" t="e">
        <f t="shared" ref="L79:L142" si="5">(J79+K79)*0.15</f>
        <v>#REF!</v>
      </c>
      <c r="M79" s="49" t="str">
        <f>IF(E79="","",IF(#REF!="Ja",ROUND((J79+K79+L79)/(1720*I79*#REF!/40),2),IF(#REF!="IKT",J79+K79,39)))</f>
        <v/>
      </c>
      <c r="N79" s="38"/>
      <c r="O79" s="16"/>
      <c r="P79" s="16"/>
    </row>
    <row r="80" spans="2:16" s="15" customFormat="1">
      <c r="B80" s="38"/>
      <c r="C80" s="38"/>
      <c r="D80" s="38"/>
      <c r="E80" s="38"/>
      <c r="F80" s="37"/>
      <c r="G80" s="37">
        <f t="shared" si="3"/>
        <v>0</v>
      </c>
      <c r="H80" s="41"/>
      <c r="I80" s="40"/>
      <c r="J80" s="48" t="e">
        <f>(#REF!*12)</f>
        <v>#REF!</v>
      </c>
      <c r="K80" s="48" t="e">
        <f t="shared" si="4"/>
        <v>#REF!</v>
      </c>
      <c r="L80" s="48" t="e">
        <f t="shared" si="5"/>
        <v>#REF!</v>
      </c>
      <c r="M80" s="49" t="str">
        <f>IF(E80="","",IF(#REF!="Ja",ROUND((J80+K80+L80)/(1720*I80*#REF!/40),2),IF(#REF!="IKT",J80+K80,39)))</f>
        <v/>
      </c>
      <c r="N80" s="38"/>
      <c r="O80" s="16"/>
      <c r="P80" s="16"/>
    </row>
    <row r="81" spans="2:16" s="15" customFormat="1">
      <c r="B81" s="38"/>
      <c r="C81" s="38"/>
      <c r="D81" s="38"/>
      <c r="E81" s="38"/>
      <c r="F81" s="37"/>
      <c r="G81" s="37">
        <f t="shared" si="3"/>
        <v>0</v>
      </c>
      <c r="H81" s="41"/>
      <c r="I81" s="40"/>
      <c r="J81" s="48" t="e">
        <f>(#REF!*12)</f>
        <v>#REF!</v>
      </c>
      <c r="K81" s="48" t="e">
        <f t="shared" si="4"/>
        <v>#REF!</v>
      </c>
      <c r="L81" s="48" t="e">
        <f t="shared" si="5"/>
        <v>#REF!</v>
      </c>
      <c r="M81" s="49" t="str">
        <f>IF(E81="","",IF(#REF!="Ja",ROUND((J81+K81+L81)/(1720*I81*#REF!/40),2),IF(#REF!="IKT",J81+K81,39)))</f>
        <v/>
      </c>
      <c r="N81" s="38"/>
      <c r="O81" s="16"/>
      <c r="P81" s="16"/>
    </row>
    <row r="82" spans="2:16" s="15" customFormat="1">
      <c r="B82" s="38"/>
      <c r="C82" s="38"/>
      <c r="D82" s="38"/>
      <c r="E82" s="38"/>
      <c r="F82" s="37"/>
      <c r="G82" s="37">
        <f t="shared" si="3"/>
        <v>0</v>
      </c>
      <c r="H82" s="41"/>
      <c r="I82" s="40"/>
      <c r="J82" s="48" t="e">
        <f>(#REF!*12)</f>
        <v>#REF!</v>
      </c>
      <c r="K82" s="48" t="e">
        <f t="shared" si="4"/>
        <v>#REF!</v>
      </c>
      <c r="L82" s="48" t="e">
        <f t="shared" si="5"/>
        <v>#REF!</v>
      </c>
      <c r="M82" s="49" t="str">
        <f>IF(E82="","",IF(#REF!="Ja",ROUND((J82+K82+L82)/(1720*I82*#REF!/40),2),IF(#REF!="IKT",J82+K82,39)))</f>
        <v/>
      </c>
      <c r="N82" s="38"/>
      <c r="O82" s="16"/>
      <c r="P82" s="16"/>
    </row>
    <row r="83" spans="2:16" s="15" customFormat="1">
      <c r="B83" s="38"/>
      <c r="C83" s="38"/>
      <c r="D83" s="38"/>
      <c r="E83" s="38"/>
      <c r="F83" s="37"/>
      <c r="G83" s="37">
        <f t="shared" si="3"/>
        <v>0</v>
      </c>
      <c r="H83" s="41"/>
      <c r="I83" s="40"/>
      <c r="J83" s="48" t="e">
        <f>(#REF!*12)</f>
        <v>#REF!</v>
      </c>
      <c r="K83" s="48" t="e">
        <f t="shared" si="4"/>
        <v>#REF!</v>
      </c>
      <c r="L83" s="48" t="e">
        <f t="shared" si="5"/>
        <v>#REF!</v>
      </c>
      <c r="M83" s="49" t="str">
        <f>IF(E83="","",IF(#REF!="Ja",ROUND((J83+K83+L83)/(1720*I83*#REF!/40),2),IF(#REF!="IKT",J83+K83,39)))</f>
        <v/>
      </c>
      <c r="N83" s="38"/>
      <c r="O83" s="16"/>
      <c r="P83" s="16"/>
    </row>
    <row r="84" spans="2:16" s="15" customFormat="1">
      <c r="B84" s="38"/>
      <c r="C84" s="38"/>
      <c r="D84" s="38"/>
      <c r="E84" s="38"/>
      <c r="F84" s="37"/>
      <c r="G84" s="37">
        <f t="shared" si="3"/>
        <v>0</v>
      </c>
      <c r="H84" s="41"/>
      <c r="I84" s="40"/>
      <c r="J84" s="48" t="e">
        <f>(#REF!*12)</f>
        <v>#REF!</v>
      </c>
      <c r="K84" s="48" t="e">
        <f t="shared" si="4"/>
        <v>#REF!</v>
      </c>
      <c r="L84" s="48" t="e">
        <f t="shared" si="5"/>
        <v>#REF!</v>
      </c>
      <c r="M84" s="49" t="str">
        <f>IF(E84="","",IF(#REF!="Ja",ROUND((J84+K84+L84)/(1720*I84*#REF!/40),2),IF(#REF!="IKT",J84+K84,39)))</f>
        <v/>
      </c>
      <c r="N84" s="38"/>
      <c r="O84" s="16"/>
      <c r="P84" s="16"/>
    </row>
    <row r="85" spans="2:16" s="15" customFormat="1">
      <c r="B85" s="38"/>
      <c r="C85" s="38"/>
      <c r="D85" s="38"/>
      <c r="E85" s="38"/>
      <c r="F85" s="37"/>
      <c r="G85" s="37">
        <f t="shared" si="3"/>
        <v>0</v>
      </c>
      <c r="H85" s="41"/>
      <c r="I85" s="40"/>
      <c r="J85" s="48" t="e">
        <f>(#REF!*12)</f>
        <v>#REF!</v>
      </c>
      <c r="K85" s="48" t="e">
        <f t="shared" si="4"/>
        <v>#REF!</v>
      </c>
      <c r="L85" s="48" t="e">
        <f t="shared" si="5"/>
        <v>#REF!</v>
      </c>
      <c r="M85" s="49" t="str">
        <f>IF(E85="","",IF(#REF!="Ja",ROUND((J85+K85+L85)/(1720*I85*#REF!/40),2),IF(#REF!="IKT",J85+K85,39)))</f>
        <v/>
      </c>
      <c r="N85" s="38"/>
      <c r="O85" s="16"/>
      <c r="P85" s="16"/>
    </row>
    <row r="86" spans="2:16" s="15" customFormat="1">
      <c r="B86" s="38"/>
      <c r="C86" s="38"/>
      <c r="D86" s="38"/>
      <c r="E86" s="38"/>
      <c r="F86" s="37"/>
      <c r="G86" s="37">
        <f t="shared" si="3"/>
        <v>0</v>
      </c>
      <c r="H86" s="41"/>
      <c r="I86" s="40"/>
      <c r="J86" s="48" t="e">
        <f>(#REF!*12)</f>
        <v>#REF!</v>
      </c>
      <c r="K86" s="48" t="e">
        <f t="shared" si="4"/>
        <v>#REF!</v>
      </c>
      <c r="L86" s="48" t="e">
        <f t="shared" si="5"/>
        <v>#REF!</v>
      </c>
      <c r="M86" s="49" t="str">
        <f>IF(E86="","",IF(#REF!="Ja",ROUND((J86+K86+L86)/(1720*I86*#REF!/40),2),IF(#REF!="IKT",J86+K86,39)))</f>
        <v/>
      </c>
      <c r="N86" s="38"/>
      <c r="O86" s="16"/>
      <c r="P86" s="16"/>
    </row>
    <row r="87" spans="2:16" s="15" customFormat="1">
      <c r="B87" s="38"/>
      <c r="C87" s="38"/>
      <c r="D87" s="38"/>
      <c r="E87" s="38"/>
      <c r="F87" s="37"/>
      <c r="G87" s="37">
        <f t="shared" si="3"/>
        <v>0</v>
      </c>
      <c r="H87" s="41"/>
      <c r="I87" s="40"/>
      <c r="J87" s="48" t="e">
        <f>(#REF!*12)</f>
        <v>#REF!</v>
      </c>
      <c r="K87" s="48" t="e">
        <f t="shared" si="4"/>
        <v>#REF!</v>
      </c>
      <c r="L87" s="48" t="e">
        <f t="shared" si="5"/>
        <v>#REF!</v>
      </c>
      <c r="M87" s="49" t="str">
        <f>IF(E87="","",IF(#REF!="Ja",ROUND((J87+K87+L87)/(1720*I87*#REF!/40),2),IF(#REF!="IKT",J87+K87,39)))</f>
        <v/>
      </c>
      <c r="N87" s="38"/>
      <c r="O87" s="16"/>
      <c r="P87" s="16"/>
    </row>
    <row r="88" spans="2:16" s="15" customFormat="1">
      <c r="B88" s="38"/>
      <c r="C88" s="38"/>
      <c r="D88" s="38"/>
      <c r="E88" s="38"/>
      <c r="F88" s="37"/>
      <c r="G88" s="37">
        <f t="shared" si="3"/>
        <v>0</v>
      </c>
      <c r="H88" s="41"/>
      <c r="I88" s="40"/>
      <c r="J88" s="48" t="e">
        <f>(#REF!*12)</f>
        <v>#REF!</v>
      </c>
      <c r="K88" s="48" t="e">
        <f t="shared" si="4"/>
        <v>#REF!</v>
      </c>
      <c r="L88" s="48" t="e">
        <f t="shared" si="5"/>
        <v>#REF!</v>
      </c>
      <c r="M88" s="49" t="str">
        <f>IF(E88="","",IF(#REF!="Ja",ROUND((J88+K88+L88)/(1720*I88*#REF!/40),2),IF(#REF!="IKT",J88+K88,39)))</f>
        <v/>
      </c>
      <c r="N88" s="38"/>
      <c r="O88" s="16"/>
      <c r="P88" s="16"/>
    </row>
    <row r="89" spans="2:16" s="15" customFormat="1">
      <c r="B89" s="38"/>
      <c r="C89" s="38"/>
      <c r="D89" s="38"/>
      <c r="E89" s="38"/>
      <c r="F89" s="37"/>
      <c r="G89" s="37">
        <f t="shared" si="3"/>
        <v>0</v>
      </c>
      <c r="H89" s="41"/>
      <c r="I89" s="40"/>
      <c r="J89" s="48" t="e">
        <f>(#REF!*12)</f>
        <v>#REF!</v>
      </c>
      <c r="K89" s="48" t="e">
        <f t="shared" si="4"/>
        <v>#REF!</v>
      </c>
      <c r="L89" s="48" t="e">
        <f t="shared" si="5"/>
        <v>#REF!</v>
      </c>
      <c r="M89" s="49" t="str">
        <f>IF(E89="","",IF(#REF!="Ja",ROUND((J89+K89+L89)/(1720*I89*#REF!/40),2),IF(#REF!="IKT",J89+K89,39)))</f>
        <v/>
      </c>
      <c r="N89" s="38"/>
      <c r="O89" s="16"/>
      <c r="P89" s="16"/>
    </row>
    <row r="90" spans="2:16" s="15" customFormat="1">
      <c r="B90" s="38"/>
      <c r="C90" s="38"/>
      <c r="D90" s="38"/>
      <c r="E90" s="38"/>
      <c r="F90" s="37"/>
      <c r="G90" s="37">
        <f t="shared" si="3"/>
        <v>0</v>
      </c>
      <c r="H90" s="41"/>
      <c r="I90" s="40"/>
      <c r="J90" s="48" t="e">
        <f>(#REF!*12)</f>
        <v>#REF!</v>
      </c>
      <c r="K90" s="48" t="e">
        <f t="shared" si="4"/>
        <v>#REF!</v>
      </c>
      <c r="L90" s="48" t="e">
        <f t="shared" si="5"/>
        <v>#REF!</v>
      </c>
      <c r="M90" s="49" t="str">
        <f>IF(E90="","",IF(#REF!="Ja",ROUND((J90+K90+L90)/(1720*I90*#REF!/40),2),IF(#REF!="IKT",J90+K90,39)))</f>
        <v/>
      </c>
      <c r="N90" s="38"/>
      <c r="O90" s="16"/>
      <c r="P90" s="16"/>
    </row>
    <row r="91" spans="2:16" s="15" customFormat="1">
      <c r="B91" s="38"/>
      <c r="C91" s="38"/>
      <c r="D91" s="38"/>
      <c r="E91" s="38"/>
      <c r="F91" s="37"/>
      <c r="G91" s="37">
        <f t="shared" si="3"/>
        <v>0</v>
      </c>
      <c r="H91" s="41"/>
      <c r="I91" s="40"/>
      <c r="J91" s="48" t="e">
        <f>(#REF!*12)</f>
        <v>#REF!</v>
      </c>
      <c r="K91" s="48" t="e">
        <f t="shared" si="4"/>
        <v>#REF!</v>
      </c>
      <c r="L91" s="48" t="e">
        <f t="shared" si="5"/>
        <v>#REF!</v>
      </c>
      <c r="M91" s="49" t="str">
        <f>IF(E91="","",IF(#REF!="Ja",ROUND((J91+K91+L91)/(1720*I91*#REF!/40),2),IF(#REF!="IKT",J91+K91,39)))</f>
        <v/>
      </c>
      <c r="N91" s="38"/>
      <c r="O91" s="16"/>
      <c r="P91" s="16"/>
    </row>
    <row r="92" spans="2:16" s="15" customFormat="1">
      <c r="B92" s="38"/>
      <c r="C92" s="38"/>
      <c r="D92" s="38"/>
      <c r="E92" s="38"/>
      <c r="F92" s="37"/>
      <c r="G92" s="37">
        <f t="shared" si="3"/>
        <v>0</v>
      </c>
      <c r="H92" s="41"/>
      <c r="I92" s="40"/>
      <c r="J92" s="48" t="e">
        <f>(#REF!*12)</f>
        <v>#REF!</v>
      </c>
      <c r="K92" s="48" t="e">
        <f t="shared" si="4"/>
        <v>#REF!</v>
      </c>
      <c r="L92" s="48" t="e">
        <f t="shared" si="5"/>
        <v>#REF!</v>
      </c>
      <c r="M92" s="49" t="str">
        <f>IF(E92="","",IF(#REF!="Ja",ROUND((J92+K92+L92)/(1720*I92*#REF!/40),2),IF(#REF!="IKT",J92+K92,39)))</f>
        <v/>
      </c>
      <c r="N92" s="38"/>
      <c r="O92" s="16"/>
      <c r="P92" s="16"/>
    </row>
    <row r="93" spans="2:16" s="15" customFormat="1">
      <c r="B93" s="38"/>
      <c r="C93" s="38"/>
      <c r="D93" s="38"/>
      <c r="E93" s="38"/>
      <c r="F93" s="37"/>
      <c r="G93" s="37">
        <f t="shared" si="3"/>
        <v>0</v>
      </c>
      <c r="H93" s="41"/>
      <c r="I93" s="40"/>
      <c r="J93" s="48" t="e">
        <f>(#REF!*12)</f>
        <v>#REF!</v>
      </c>
      <c r="K93" s="48" t="e">
        <f t="shared" si="4"/>
        <v>#REF!</v>
      </c>
      <c r="L93" s="48" t="e">
        <f t="shared" si="5"/>
        <v>#REF!</v>
      </c>
      <c r="M93" s="49" t="str">
        <f>IF(E93="","",IF(#REF!="Ja",ROUND((J93+K93+L93)/(1720*I93*#REF!/40),2),IF(#REF!="IKT",J93+K93,39)))</f>
        <v/>
      </c>
      <c r="N93" s="38"/>
      <c r="O93" s="16"/>
      <c r="P93" s="16"/>
    </row>
    <row r="94" spans="2:16" s="15" customFormat="1">
      <c r="B94" s="38"/>
      <c r="C94" s="38"/>
      <c r="D94" s="38"/>
      <c r="E94" s="38"/>
      <c r="F94" s="37"/>
      <c r="G94" s="37">
        <f t="shared" si="3"/>
        <v>0</v>
      </c>
      <c r="H94" s="41"/>
      <c r="I94" s="40"/>
      <c r="J94" s="48" t="e">
        <f>(#REF!*12)</f>
        <v>#REF!</v>
      </c>
      <c r="K94" s="48" t="e">
        <f t="shared" si="4"/>
        <v>#REF!</v>
      </c>
      <c r="L94" s="48" t="e">
        <f t="shared" si="5"/>
        <v>#REF!</v>
      </c>
      <c r="M94" s="49" t="str">
        <f>IF(E94="","",IF(#REF!="Ja",ROUND((J94+K94+L94)/(1720*I94*#REF!/40),2),IF(#REF!="IKT",J94+K94,39)))</f>
        <v/>
      </c>
      <c r="N94" s="38"/>
      <c r="O94" s="16"/>
      <c r="P94" s="16"/>
    </row>
    <row r="95" spans="2:16" s="15" customFormat="1">
      <c r="B95" s="38"/>
      <c r="C95" s="38"/>
      <c r="D95" s="38"/>
      <c r="E95" s="38"/>
      <c r="F95" s="37"/>
      <c r="G95" s="37">
        <f t="shared" si="3"/>
        <v>0</v>
      </c>
      <c r="H95" s="41"/>
      <c r="I95" s="40"/>
      <c r="J95" s="48" t="e">
        <f>(#REF!*12)</f>
        <v>#REF!</v>
      </c>
      <c r="K95" s="48" t="e">
        <f t="shared" si="4"/>
        <v>#REF!</v>
      </c>
      <c r="L95" s="48" t="e">
        <f t="shared" si="5"/>
        <v>#REF!</v>
      </c>
      <c r="M95" s="49" t="str">
        <f>IF(E95="","",IF(#REF!="Ja",ROUND((J95+K95+L95)/(1720*I95*#REF!/40),2),IF(#REF!="IKT",J95+K95,39)))</f>
        <v/>
      </c>
      <c r="N95" s="38"/>
      <c r="O95" s="16"/>
      <c r="P95" s="16"/>
    </row>
    <row r="96" spans="2:16" s="15" customFormat="1">
      <c r="B96" s="38"/>
      <c r="C96" s="38"/>
      <c r="D96" s="38"/>
      <c r="E96" s="38"/>
      <c r="F96" s="37"/>
      <c r="G96" s="37">
        <f t="shared" si="3"/>
        <v>0</v>
      </c>
      <c r="H96" s="41"/>
      <c r="I96" s="40"/>
      <c r="J96" s="48" t="e">
        <f>(#REF!*12)</f>
        <v>#REF!</v>
      </c>
      <c r="K96" s="48" t="e">
        <f t="shared" si="4"/>
        <v>#REF!</v>
      </c>
      <c r="L96" s="48" t="e">
        <f t="shared" si="5"/>
        <v>#REF!</v>
      </c>
      <c r="M96" s="49" t="str">
        <f>IF(E96="","",IF(#REF!="Ja",ROUND((J96+K96+L96)/(1720*I96*#REF!/40),2),IF(#REF!="IKT",J96+K96,39)))</f>
        <v/>
      </c>
      <c r="N96" s="38"/>
      <c r="O96" s="16"/>
      <c r="P96" s="16"/>
    </row>
    <row r="97" spans="2:16" s="15" customFormat="1">
      <c r="B97" s="38"/>
      <c r="C97" s="38"/>
      <c r="D97" s="38"/>
      <c r="E97" s="38"/>
      <c r="F97" s="37"/>
      <c r="G97" s="37">
        <f t="shared" si="3"/>
        <v>0</v>
      </c>
      <c r="H97" s="41"/>
      <c r="I97" s="40"/>
      <c r="J97" s="48" t="e">
        <f>(#REF!*12)</f>
        <v>#REF!</v>
      </c>
      <c r="K97" s="48" t="e">
        <f t="shared" si="4"/>
        <v>#REF!</v>
      </c>
      <c r="L97" s="48" t="e">
        <f t="shared" si="5"/>
        <v>#REF!</v>
      </c>
      <c r="M97" s="49" t="str">
        <f>IF(E97="","",IF(#REF!="Ja",ROUND((J97+K97+L97)/(1720*I97*#REF!/40),2),IF(#REF!="IKT",J97+K97,39)))</f>
        <v/>
      </c>
      <c r="N97" s="38"/>
      <c r="O97" s="16"/>
      <c r="P97" s="16"/>
    </row>
    <row r="98" spans="2:16" s="15" customFormat="1">
      <c r="B98" s="38"/>
      <c r="C98" s="38"/>
      <c r="D98" s="38"/>
      <c r="E98" s="38"/>
      <c r="F98" s="37"/>
      <c r="G98" s="37">
        <f t="shared" si="3"/>
        <v>0</v>
      </c>
      <c r="H98" s="41"/>
      <c r="I98" s="40"/>
      <c r="J98" s="48" t="e">
        <f>(#REF!*12)</f>
        <v>#REF!</v>
      </c>
      <c r="K98" s="48" t="e">
        <f t="shared" si="4"/>
        <v>#REF!</v>
      </c>
      <c r="L98" s="48" t="e">
        <f t="shared" si="5"/>
        <v>#REF!</v>
      </c>
      <c r="M98" s="49" t="str">
        <f>IF(E98="","",IF(#REF!="Ja",ROUND((J98+K98+L98)/(1720*I98*#REF!/40),2),IF(#REF!="IKT",J98+K98,39)))</f>
        <v/>
      </c>
      <c r="N98" s="38"/>
      <c r="O98" s="16"/>
      <c r="P98" s="16"/>
    </row>
    <row r="99" spans="2:16" s="15" customFormat="1">
      <c r="B99" s="38"/>
      <c r="C99" s="38"/>
      <c r="D99" s="38"/>
      <c r="E99" s="38"/>
      <c r="F99" s="37"/>
      <c r="G99" s="37">
        <f t="shared" si="3"/>
        <v>0</v>
      </c>
      <c r="H99" s="41"/>
      <c r="I99" s="40"/>
      <c r="J99" s="48" t="e">
        <f>(#REF!*12)</f>
        <v>#REF!</v>
      </c>
      <c r="K99" s="48" t="e">
        <f t="shared" si="4"/>
        <v>#REF!</v>
      </c>
      <c r="L99" s="48" t="e">
        <f t="shared" si="5"/>
        <v>#REF!</v>
      </c>
      <c r="M99" s="49" t="str">
        <f>IF(E99="","",IF(#REF!="Ja",ROUND((J99+K99+L99)/(1720*I99*#REF!/40),2),IF(#REF!="IKT",J99+K99,39)))</f>
        <v/>
      </c>
      <c r="N99" s="38"/>
      <c r="O99" s="16"/>
      <c r="P99" s="16"/>
    </row>
    <row r="100" spans="2:16" s="15" customFormat="1">
      <c r="B100" s="38"/>
      <c r="C100" s="38"/>
      <c r="D100" s="38"/>
      <c r="E100" s="38"/>
      <c r="F100" s="37"/>
      <c r="G100" s="37">
        <f t="shared" si="3"/>
        <v>0</v>
      </c>
      <c r="H100" s="41"/>
      <c r="I100" s="40"/>
      <c r="J100" s="48" t="e">
        <f>(#REF!*12)</f>
        <v>#REF!</v>
      </c>
      <c r="K100" s="48" t="e">
        <f t="shared" si="4"/>
        <v>#REF!</v>
      </c>
      <c r="L100" s="48" t="e">
        <f t="shared" si="5"/>
        <v>#REF!</v>
      </c>
      <c r="M100" s="49" t="str">
        <f>IF(E100="","",IF(#REF!="Ja",ROUND((J100+K100+L100)/(1720*I100*#REF!/40),2),IF(#REF!="IKT",J100+K100,39)))</f>
        <v/>
      </c>
      <c r="N100" s="38"/>
      <c r="O100" s="16"/>
      <c r="P100" s="16"/>
    </row>
    <row r="101" spans="2:16" s="15" customFormat="1">
      <c r="B101" s="38"/>
      <c r="C101" s="38"/>
      <c r="D101" s="38"/>
      <c r="E101" s="38"/>
      <c r="F101" s="37"/>
      <c r="G101" s="37">
        <f t="shared" si="3"/>
        <v>0</v>
      </c>
      <c r="H101" s="41"/>
      <c r="I101" s="40"/>
      <c r="J101" s="48" t="e">
        <f>(#REF!*12)</f>
        <v>#REF!</v>
      </c>
      <c r="K101" s="48" t="e">
        <f t="shared" si="4"/>
        <v>#REF!</v>
      </c>
      <c r="L101" s="48" t="e">
        <f t="shared" si="5"/>
        <v>#REF!</v>
      </c>
      <c r="M101" s="49" t="str">
        <f>IF(E101="","",IF(#REF!="Ja",ROUND((J101+K101+L101)/(1720*I101*#REF!/40),2),IF(#REF!="IKT",J101+K101,39)))</f>
        <v/>
      </c>
      <c r="N101" s="38"/>
      <c r="O101" s="16"/>
      <c r="P101" s="16"/>
    </row>
    <row r="102" spans="2:16" s="15" customFormat="1">
      <c r="B102" s="38"/>
      <c r="C102" s="38"/>
      <c r="D102" s="38"/>
      <c r="E102" s="38"/>
      <c r="F102" s="37"/>
      <c r="G102" s="37">
        <f t="shared" si="3"/>
        <v>0</v>
      </c>
      <c r="H102" s="41"/>
      <c r="I102" s="40"/>
      <c r="J102" s="48" t="e">
        <f>(#REF!*12)</f>
        <v>#REF!</v>
      </c>
      <c r="K102" s="48" t="e">
        <f t="shared" si="4"/>
        <v>#REF!</v>
      </c>
      <c r="L102" s="48" t="e">
        <f t="shared" si="5"/>
        <v>#REF!</v>
      </c>
      <c r="M102" s="49" t="str">
        <f>IF(E102="","",IF(#REF!="Ja",ROUND((J102+K102+L102)/(1720*I102*#REF!/40),2),IF(#REF!="IKT",J102+K102,39)))</f>
        <v/>
      </c>
      <c r="N102" s="38"/>
      <c r="O102" s="16"/>
      <c r="P102" s="16"/>
    </row>
    <row r="103" spans="2:16" s="15" customFormat="1">
      <c r="B103" s="38"/>
      <c r="C103" s="38"/>
      <c r="D103" s="38"/>
      <c r="E103" s="38"/>
      <c r="F103" s="37"/>
      <c r="G103" s="37">
        <f t="shared" si="3"/>
        <v>0</v>
      </c>
      <c r="H103" s="41"/>
      <c r="I103" s="40"/>
      <c r="J103" s="48" t="e">
        <f>(#REF!*12)</f>
        <v>#REF!</v>
      </c>
      <c r="K103" s="48" t="e">
        <f t="shared" si="4"/>
        <v>#REF!</v>
      </c>
      <c r="L103" s="48" t="e">
        <f t="shared" si="5"/>
        <v>#REF!</v>
      </c>
      <c r="M103" s="49" t="str">
        <f>IF(E103="","",IF(#REF!="Ja",ROUND((J103+K103+L103)/(1720*I103*#REF!/40),2),IF(#REF!="IKT",J103+K103,39)))</f>
        <v/>
      </c>
      <c r="N103" s="38"/>
      <c r="O103" s="16"/>
      <c r="P103" s="16"/>
    </row>
    <row r="104" spans="2:16" s="15" customFormat="1">
      <c r="B104" s="38"/>
      <c r="C104" s="38"/>
      <c r="D104" s="38"/>
      <c r="E104" s="38"/>
      <c r="F104" s="37"/>
      <c r="G104" s="37">
        <f t="shared" si="3"/>
        <v>0</v>
      </c>
      <c r="H104" s="41"/>
      <c r="I104" s="40"/>
      <c r="J104" s="48" t="e">
        <f>(#REF!*12)</f>
        <v>#REF!</v>
      </c>
      <c r="K104" s="48" t="e">
        <f t="shared" si="4"/>
        <v>#REF!</v>
      </c>
      <c r="L104" s="48" t="e">
        <f t="shared" si="5"/>
        <v>#REF!</v>
      </c>
      <c r="M104" s="49" t="str">
        <f>IF(E104="","",IF(#REF!="Ja",ROUND((J104+K104+L104)/(1720*I104*#REF!/40),2),IF(#REF!="IKT",J104+K104,39)))</f>
        <v/>
      </c>
      <c r="N104" s="38"/>
      <c r="O104" s="16"/>
      <c r="P104" s="16"/>
    </row>
    <row r="105" spans="2:16" s="15" customFormat="1">
      <c r="B105" s="38"/>
      <c r="C105" s="38"/>
      <c r="D105" s="38"/>
      <c r="E105" s="38"/>
      <c r="F105" s="37"/>
      <c r="G105" s="37">
        <f t="shared" si="3"/>
        <v>0</v>
      </c>
      <c r="H105" s="41"/>
      <c r="I105" s="40"/>
      <c r="J105" s="48" t="e">
        <f>(#REF!*12)</f>
        <v>#REF!</v>
      </c>
      <c r="K105" s="48" t="e">
        <f t="shared" si="4"/>
        <v>#REF!</v>
      </c>
      <c r="L105" s="48" t="e">
        <f t="shared" si="5"/>
        <v>#REF!</v>
      </c>
      <c r="M105" s="49" t="str">
        <f>IF(E105="","",IF(#REF!="Ja",ROUND((J105+K105+L105)/(1720*I105*#REF!/40),2),IF(#REF!="IKT",J105+K105,39)))</f>
        <v/>
      </c>
      <c r="N105" s="38"/>
      <c r="O105" s="16"/>
      <c r="P105" s="16"/>
    </row>
    <row r="106" spans="2:16" s="15" customFormat="1">
      <c r="B106" s="38"/>
      <c r="C106" s="38"/>
      <c r="D106" s="38"/>
      <c r="E106" s="38"/>
      <c r="F106" s="37"/>
      <c r="G106" s="37">
        <f t="shared" si="3"/>
        <v>0</v>
      </c>
      <c r="H106" s="41"/>
      <c r="I106" s="40"/>
      <c r="J106" s="48" t="e">
        <f>(#REF!*12)</f>
        <v>#REF!</v>
      </c>
      <c r="K106" s="48" t="e">
        <f t="shared" si="4"/>
        <v>#REF!</v>
      </c>
      <c r="L106" s="48" t="e">
        <f t="shared" si="5"/>
        <v>#REF!</v>
      </c>
      <c r="M106" s="49" t="str">
        <f>IF(E106="","",IF(#REF!="Ja",ROUND((J106+K106+L106)/(1720*I106*#REF!/40),2),IF(#REF!="IKT",J106+K106,39)))</f>
        <v/>
      </c>
      <c r="N106" s="38"/>
      <c r="O106" s="16"/>
      <c r="P106" s="16"/>
    </row>
    <row r="107" spans="2:16" s="15" customFormat="1">
      <c r="B107" s="38"/>
      <c r="C107" s="38"/>
      <c r="D107" s="38"/>
      <c r="E107" s="38"/>
      <c r="F107" s="37"/>
      <c r="G107" s="37">
        <f t="shared" si="3"/>
        <v>0</v>
      </c>
      <c r="H107" s="41"/>
      <c r="I107" s="40"/>
      <c r="J107" s="48" t="e">
        <f>(#REF!*12)</f>
        <v>#REF!</v>
      </c>
      <c r="K107" s="48" t="e">
        <f t="shared" si="4"/>
        <v>#REF!</v>
      </c>
      <c r="L107" s="48" t="e">
        <f t="shared" si="5"/>
        <v>#REF!</v>
      </c>
      <c r="M107" s="49" t="str">
        <f>IF(E107="","",IF(#REF!="Ja",ROUND((J107+K107+L107)/(1720*I107*#REF!/40),2),IF(#REF!="IKT",J107+K107,39)))</f>
        <v/>
      </c>
      <c r="N107" s="38"/>
      <c r="O107" s="16"/>
      <c r="P107" s="16"/>
    </row>
    <row r="108" spans="2:16" s="15" customFormat="1">
      <c r="B108" s="38"/>
      <c r="C108" s="38"/>
      <c r="D108" s="38"/>
      <c r="E108" s="38"/>
      <c r="F108" s="37"/>
      <c r="G108" s="37">
        <f t="shared" si="3"/>
        <v>0</v>
      </c>
      <c r="H108" s="41"/>
      <c r="I108" s="40"/>
      <c r="J108" s="48" t="e">
        <f>(#REF!*12)</f>
        <v>#REF!</v>
      </c>
      <c r="K108" s="48" t="e">
        <f t="shared" si="4"/>
        <v>#REF!</v>
      </c>
      <c r="L108" s="48" t="e">
        <f t="shared" si="5"/>
        <v>#REF!</v>
      </c>
      <c r="M108" s="49" t="str">
        <f>IF(E108="","",IF(#REF!="Ja",ROUND((J108+K108+L108)/(1720*I108*#REF!/40),2),IF(#REF!="IKT",J108+K108,39)))</f>
        <v/>
      </c>
      <c r="N108" s="38"/>
      <c r="O108" s="16"/>
      <c r="P108" s="16"/>
    </row>
    <row r="109" spans="2:16" s="15" customFormat="1">
      <c r="B109" s="38"/>
      <c r="C109" s="38"/>
      <c r="D109" s="38"/>
      <c r="E109" s="38"/>
      <c r="F109" s="37"/>
      <c r="G109" s="37">
        <f t="shared" si="3"/>
        <v>0</v>
      </c>
      <c r="H109" s="41"/>
      <c r="I109" s="40"/>
      <c r="J109" s="48" t="e">
        <f>(#REF!*12)</f>
        <v>#REF!</v>
      </c>
      <c r="K109" s="48" t="e">
        <f t="shared" si="4"/>
        <v>#REF!</v>
      </c>
      <c r="L109" s="48" t="e">
        <f t="shared" si="5"/>
        <v>#REF!</v>
      </c>
      <c r="M109" s="49" t="str">
        <f>IF(E109="","",IF(#REF!="Ja",ROUND((J109+K109+L109)/(1720*I109*#REF!/40),2),IF(#REF!="IKT",J109+K109,39)))</f>
        <v/>
      </c>
      <c r="N109" s="38"/>
      <c r="O109" s="16"/>
      <c r="P109" s="16"/>
    </row>
    <row r="110" spans="2:16" s="15" customFormat="1">
      <c r="B110" s="38"/>
      <c r="C110" s="38"/>
      <c r="D110" s="38"/>
      <c r="E110" s="38"/>
      <c r="F110" s="37"/>
      <c r="G110" s="37">
        <f t="shared" si="3"/>
        <v>0</v>
      </c>
      <c r="H110" s="41"/>
      <c r="I110" s="40"/>
      <c r="J110" s="48" t="e">
        <f>(#REF!*12)</f>
        <v>#REF!</v>
      </c>
      <c r="K110" s="48" t="e">
        <f t="shared" si="4"/>
        <v>#REF!</v>
      </c>
      <c r="L110" s="48" t="e">
        <f t="shared" si="5"/>
        <v>#REF!</v>
      </c>
      <c r="M110" s="49" t="str">
        <f>IF(E110="","",IF(#REF!="Ja",ROUND((J110+K110+L110)/(1720*I110*#REF!/40),2),IF(#REF!="IKT",J110+K110,39)))</f>
        <v/>
      </c>
      <c r="N110" s="38"/>
      <c r="O110" s="16"/>
      <c r="P110" s="16"/>
    </row>
    <row r="111" spans="2:16" s="15" customFormat="1">
      <c r="B111" s="38"/>
      <c r="C111" s="38"/>
      <c r="D111" s="38"/>
      <c r="E111" s="38"/>
      <c r="F111" s="37"/>
      <c r="G111" s="37">
        <f t="shared" si="3"/>
        <v>0</v>
      </c>
      <c r="H111" s="41"/>
      <c r="I111" s="40"/>
      <c r="J111" s="48" t="e">
        <f>(#REF!*12)</f>
        <v>#REF!</v>
      </c>
      <c r="K111" s="48" t="e">
        <f t="shared" si="4"/>
        <v>#REF!</v>
      </c>
      <c r="L111" s="48" t="e">
        <f t="shared" si="5"/>
        <v>#REF!</v>
      </c>
      <c r="M111" s="49" t="str">
        <f>IF(E111="","",IF(#REF!="Ja",ROUND((J111+K111+L111)/(1720*I111*#REF!/40),2),IF(#REF!="IKT",J111+K111,39)))</f>
        <v/>
      </c>
      <c r="N111" s="38"/>
      <c r="O111" s="16"/>
      <c r="P111" s="16"/>
    </row>
    <row r="112" spans="2:16" s="15" customFormat="1">
      <c r="B112" s="38"/>
      <c r="C112" s="38"/>
      <c r="D112" s="38"/>
      <c r="E112" s="38"/>
      <c r="F112" s="37"/>
      <c r="G112" s="37">
        <f t="shared" si="3"/>
        <v>0</v>
      </c>
      <c r="H112" s="41"/>
      <c r="I112" s="40"/>
      <c r="J112" s="48" t="e">
        <f>(#REF!*12)</f>
        <v>#REF!</v>
      </c>
      <c r="K112" s="48" t="e">
        <f t="shared" si="4"/>
        <v>#REF!</v>
      </c>
      <c r="L112" s="48" t="e">
        <f t="shared" si="5"/>
        <v>#REF!</v>
      </c>
      <c r="M112" s="49" t="str">
        <f>IF(E112="","",IF(#REF!="Ja",ROUND((J112+K112+L112)/(1720*I112*#REF!/40),2),IF(#REF!="IKT",J112+K112,39)))</f>
        <v/>
      </c>
      <c r="N112" s="38"/>
      <c r="O112" s="16"/>
      <c r="P112" s="16"/>
    </row>
    <row r="113" spans="2:16" s="15" customFormat="1">
      <c r="B113" s="38"/>
      <c r="C113" s="38"/>
      <c r="D113" s="38"/>
      <c r="E113" s="38"/>
      <c r="F113" s="37"/>
      <c r="G113" s="37">
        <f t="shared" si="3"/>
        <v>0</v>
      </c>
      <c r="H113" s="41"/>
      <c r="I113" s="40"/>
      <c r="J113" s="48" t="e">
        <f>(#REF!*12)</f>
        <v>#REF!</v>
      </c>
      <c r="K113" s="48" t="e">
        <f t="shared" si="4"/>
        <v>#REF!</v>
      </c>
      <c r="L113" s="48" t="e">
        <f t="shared" si="5"/>
        <v>#REF!</v>
      </c>
      <c r="M113" s="49" t="str">
        <f>IF(E113="","",IF(#REF!="Ja",ROUND((J113+K113+L113)/(1720*I113*#REF!/40),2),IF(#REF!="IKT",J113+K113,39)))</f>
        <v/>
      </c>
      <c r="N113" s="38"/>
      <c r="O113" s="16"/>
      <c r="P113" s="16"/>
    </row>
    <row r="114" spans="2:16" s="15" customFormat="1">
      <c r="B114" s="38"/>
      <c r="C114" s="38"/>
      <c r="D114" s="38"/>
      <c r="E114" s="38"/>
      <c r="F114" s="37"/>
      <c r="G114" s="37">
        <f t="shared" si="3"/>
        <v>0</v>
      </c>
      <c r="H114" s="41"/>
      <c r="I114" s="40"/>
      <c r="J114" s="48" t="e">
        <f>(#REF!*12)</f>
        <v>#REF!</v>
      </c>
      <c r="K114" s="48" t="e">
        <f t="shared" si="4"/>
        <v>#REF!</v>
      </c>
      <c r="L114" s="48" t="e">
        <f t="shared" si="5"/>
        <v>#REF!</v>
      </c>
      <c r="M114" s="49" t="str">
        <f>IF(E114="","",IF(#REF!="Ja",ROUND((J114+K114+L114)/(1720*I114*#REF!/40),2),IF(#REF!="IKT",J114+K114,39)))</f>
        <v/>
      </c>
      <c r="N114" s="38"/>
      <c r="O114" s="16"/>
      <c r="P114" s="16"/>
    </row>
    <row r="115" spans="2:16" s="15" customFormat="1">
      <c r="B115" s="38"/>
      <c r="C115" s="38"/>
      <c r="D115" s="38"/>
      <c r="E115" s="38"/>
      <c r="F115" s="37"/>
      <c r="G115" s="37">
        <f t="shared" si="3"/>
        <v>0</v>
      </c>
      <c r="H115" s="41"/>
      <c r="I115" s="40"/>
      <c r="J115" s="48" t="e">
        <f>(#REF!*12)</f>
        <v>#REF!</v>
      </c>
      <c r="K115" s="48" t="e">
        <f t="shared" si="4"/>
        <v>#REF!</v>
      </c>
      <c r="L115" s="48" t="e">
        <f t="shared" si="5"/>
        <v>#REF!</v>
      </c>
      <c r="M115" s="49" t="str">
        <f>IF(E115="","",IF(#REF!="Ja",ROUND((J115+K115+L115)/(1720*I115*#REF!/40),2),IF(#REF!="IKT",J115+K115,39)))</f>
        <v/>
      </c>
      <c r="N115" s="38"/>
      <c r="O115" s="16"/>
      <c r="P115" s="16"/>
    </row>
    <row r="116" spans="2:16" s="15" customFormat="1">
      <c r="B116" s="38"/>
      <c r="C116" s="38"/>
      <c r="D116" s="38"/>
      <c r="E116" s="38"/>
      <c r="F116" s="37"/>
      <c r="G116" s="37">
        <f t="shared" si="3"/>
        <v>0</v>
      </c>
      <c r="H116" s="41"/>
      <c r="I116" s="40"/>
      <c r="J116" s="48" t="e">
        <f>(#REF!*12)</f>
        <v>#REF!</v>
      </c>
      <c r="K116" s="48" t="e">
        <f t="shared" si="4"/>
        <v>#REF!</v>
      </c>
      <c r="L116" s="48" t="e">
        <f t="shared" si="5"/>
        <v>#REF!</v>
      </c>
      <c r="M116" s="49" t="str">
        <f>IF(E116="","",IF(#REF!="Ja",ROUND((J116+K116+L116)/(1720*I116*#REF!/40),2),IF(#REF!="IKT",J116+K116,39)))</f>
        <v/>
      </c>
      <c r="N116" s="38"/>
      <c r="O116" s="16"/>
      <c r="P116" s="16"/>
    </row>
    <row r="117" spans="2:16" s="15" customFormat="1">
      <c r="B117" s="38"/>
      <c r="C117" s="38"/>
      <c r="D117" s="38"/>
      <c r="E117" s="38"/>
      <c r="F117" s="37"/>
      <c r="G117" s="37">
        <f t="shared" si="3"/>
        <v>0</v>
      </c>
      <c r="H117" s="41"/>
      <c r="I117" s="40"/>
      <c r="J117" s="48" t="e">
        <f>(#REF!*12)</f>
        <v>#REF!</v>
      </c>
      <c r="K117" s="48" t="e">
        <f t="shared" si="4"/>
        <v>#REF!</v>
      </c>
      <c r="L117" s="48" t="e">
        <f t="shared" si="5"/>
        <v>#REF!</v>
      </c>
      <c r="M117" s="49" t="str">
        <f>IF(E117="","",IF(#REF!="Ja",ROUND((J117+K117+L117)/(1720*I117*#REF!/40),2),IF(#REF!="IKT",J117+K117,39)))</f>
        <v/>
      </c>
      <c r="N117" s="38"/>
      <c r="O117" s="16"/>
      <c r="P117" s="16"/>
    </row>
    <row r="118" spans="2:16" s="15" customFormat="1">
      <c r="B118" s="38"/>
      <c r="C118" s="38"/>
      <c r="D118" s="38"/>
      <c r="E118" s="38"/>
      <c r="F118" s="37"/>
      <c r="G118" s="37">
        <f t="shared" si="3"/>
        <v>0</v>
      </c>
      <c r="H118" s="41"/>
      <c r="I118" s="40"/>
      <c r="J118" s="48" t="e">
        <f>(#REF!*12)</f>
        <v>#REF!</v>
      </c>
      <c r="K118" s="48" t="e">
        <f t="shared" si="4"/>
        <v>#REF!</v>
      </c>
      <c r="L118" s="48" t="e">
        <f t="shared" si="5"/>
        <v>#REF!</v>
      </c>
      <c r="M118" s="49" t="str">
        <f>IF(E118="","",IF(#REF!="Ja",ROUND((J118+K118+L118)/(1720*I118*#REF!/40),2),IF(#REF!="IKT",J118+K118,39)))</f>
        <v/>
      </c>
      <c r="N118" s="38"/>
      <c r="O118" s="16"/>
      <c r="P118" s="16"/>
    </row>
    <row r="119" spans="2:16" s="15" customFormat="1">
      <c r="B119" s="38"/>
      <c r="C119" s="38"/>
      <c r="D119" s="38"/>
      <c r="E119" s="38"/>
      <c r="F119" s="37"/>
      <c r="G119" s="37">
        <f t="shared" si="3"/>
        <v>0</v>
      </c>
      <c r="H119" s="41"/>
      <c r="I119" s="40"/>
      <c r="J119" s="48" t="e">
        <f>(#REF!*12)</f>
        <v>#REF!</v>
      </c>
      <c r="K119" s="48" t="e">
        <f t="shared" si="4"/>
        <v>#REF!</v>
      </c>
      <c r="L119" s="48" t="e">
        <f t="shared" si="5"/>
        <v>#REF!</v>
      </c>
      <c r="M119" s="49" t="str">
        <f>IF(E119="","",IF(#REF!="Ja",ROUND((J119+K119+L119)/(1720*I119*#REF!/40),2),IF(#REF!="IKT",J119+K119,39)))</f>
        <v/>
      </c>
      <c r="N119" s="38"/>
      <c r="O119" s="16"/>
      <c r="P119" s="16"/>
    </row>
    <row r="120" spans="2:16" s="15" customFormat="1">
      <c r="B120" s="38"/>
      <c r="C120" s="38"/>
      <c r="D120" s="38"/>
      <c r="E120" s="38"/>
      <c r="F120" s="37"/>
      <c r="G120" s="37">
        <f t="shared" si="3"/>
        <v>0</v>
      </c>
      <c r="H120" s="41"/>
      <c r="I120" s="40"/>
      <c r="J120" s="48" t="e">
        <f>(#REF!*12)</f>
        <v>#REF!</v>
      </c>
      <c r="K120" s="48" t="e">
        <f t="shared" si="4"/>
        <v>#REF!</v>
      </c>
      <c r="L120" s="48" t="e">
        <f t="shared" si="5"/>
        <v>#REF!</v>
      </c>
      <c r="M120" s="49" t="str">
        <f>IF(E120="","",IF(#REF!="Ja",ROUND((J120+K120+L120)/(1720*I120*#REF!/40),2),IF(#REF!="IKT",J120+K120,39)))</f>
        <v/>
      </c>
      <c r="N120" s="38"/>
      <c r="O120" s="16"/>
      <c r="P120" s="16"/>
    </row>
    <row r="121" spans="2:16" s="15" customFormat="1">
      <c r="B121" s="38"/>
      <c r="C121" s="38"/>
      <c r="D121" s="38"/>
      <c r="E121" s="38"/>
      <c r="F121" s="37"/>
      <c r="G121" s="37">
        <f t="shared" si="3"/>
        <v>0</v>
      </c>
      <c r="H121" s="41"/>
      <c r="I121" s="40"/>
      <c r="J121" s="48" t="e">
        <f>(#REF!*12)</f>
        <v>#REF!</v>
      </c>
      <c r="K121" s="48" t="e">
        <f t="shared" si="4"/>
        <v>#REF!</v>
      </c>
      <c r="L121" s="48" t="e">
        <f t="shared" si="5"/>
        <v>#REF!</v>
      </c>
      <c r="M121" s="49" t="str">
        <f>IF(E121="","",IF(#REF!="Ja",ROUND((J121+K121+L121)/(1720*I121*#REF!/40),2),IF(#REF!="IKT",J121+K121,39)))</f>
        <v/>
      </c>
      <c r="N121" s="38"/>
      <c r="O121" s="16"/>
      <c r="P121" s="16"/>
    </row>
    <row r="122" spans="2:16" s="15" customFormat="1">
      <c r="B122" s="38"/>
      <c r="C122" s="38"/>
      <c r="D122" s="38"/>
      <c r="E122" s="38"/>
      <c r="F122" s="37"/>
      <c r="G122" s="37">
        <f t="shared" si="3"/>
        <v>0</v>
      </c>
      <c r="H122" s="41"/>
      <c r="I122" s="40"/>
      <c r="J122" s="48" t="e">
        <f>(#REF!*12)</f>
        <v>#REF!</v>
      </c>
      <c r="K122" s="48" t="e">
        <f t="shared" si="4"/>
        <v>#REF!</v>
      </c>
      <c r="L122" s="48" t="e">
        <f t="shared" si="5"/>
        <v>#REF!</v>
      </c>
      <c r="M122" s="49" t="str">
        <f>IF(E122="","",IF(#REF!="Ja",ROUND((J122+K122+L122)/(1720*I122*#REF!/40),2),IF(#REF!="IKT",J122+K122,39)))</f>
        <v/>
      </c>
      <c r="N122" s="38"/>
      <c r="O122" s="16"/>
      <c r="P122" s="16"/>
    </row>
    <row r="123" spans="2:16" s="15" customFormat="1">
      <c r="B123" s="38"/>
      <c r="C123" s="38"/>
      <c r="D123" s="38"/>
      <c r="E123" s="38"/>
      <c r="F123" s="37"/>
      <c r="G123" s="37">
        <f t="shared" si="3"/>
        <v>0</v>
      </c>
      <c r="H123" s="41"/>
      <c r="I123" s="40"/>
      <c r="J123" s="48" t="e">
        <f>(#REF!*12)</f>
        <v>#REF!</v>
      </c>
      <c r="K123" s="48" t="e">
        <f t="shared" si="4"/>
        <v>#REF!</v>
      </c>
      <c r="L123" s="48" t="e">
        <f t="shared" si="5"/>
        <v>#REF!</v>
      </c>
      <c r="M123" s="49" t="str">
        <f>IF(E123="","",IF(#REF!="Ja",ROUND((J123+K123+L123)/(1720*I123*#REF!/40),2),IF(#REF!="IKT",J123+K123,39)))</f>
        <v/>
      </c>
      <c r="N123" s="38"/>
      <c r="O123" s="16"/>
      <c r="P123" s="16"/>
    </row>
    <row r="124" spans="2:16" s="15" customFormat="1">
      <c r="B124" s="38"/>
      <c r="C124" s="38"/>
      <c r="D124" s="38"/>
      <c r="E124" s="38"/>
      <c r="F124" s="37"/>
      <c r="G124" s="37">
        <f t="shared" si="3"/>
        <v>0</v>
      </c>
      <c r="H124" s="41"/>
      <c r="I124" s="40"/>
      <c r="J124" s="48" t="e">
        <f>(#REF!*12)</f>
        <v>#REF!</v>
      </c>
      <c r="K124" s="48" t="e">
        <f t="shared" si="4"/>
        <v>#REF!</v>
      </c>
      <c r="L124" s="48" t="e">
        <f t="shared" si="5"/>
        <v>#REF!</v>
      </c>
      <c r="M124" s="49" t="str">
        <f>IF(E124="","",IF(#REF!="Ja",ROUND((J124+K124+L124)/(1720*I124*#REF!/40),2),IF(#REF!="IKT",J124+K124,39)))</f>
        <v/>
      </c>
      <c r="N124" s="38"/>
      <c r="O124" s="16"/>
      <c r="P124" s="16"/>
    </row>
    <row r="125" spans="2:16" s="15" customFormat="1">
      <c r="B125" s="38"/>
      <c r="C125" s="38"/>
      <c r="D125" s="38"/>
      <c r="E125" s="38"/>
      <c r="F125" s="37"/>
      <c r="G125" s="37">
        <f t="shared" si="3"/>
        <v>0</v>
      </c>
      <c r="H125" s="41"/>
      <c r="I125" s="40"/>
      <c r="J125" s="48" t="e">
        <f>(#REF!*12)</f>
        <v>#REF!</v>
      </c>
      <c r="K125" s="48" t="e">
        <f t="shared" si="4"/>
        <v>#REF!</v>
      </c>
      <c r="L125" s="48" t="e">
        <f t="shared" si="5"/>
        <v>#REF!</v>
      </c>
      <c r="M125" s="49" t="str">
        <f>IF(E125="","",IF(#REF!="Ja",ROUND((J125+K125+L125)/(1720*I125*#REF!/40),2),IF(#REF!="IKT",J125+K125,39)))</f>
        <v/>
      </c>
      <c r="N125" s="38"/>
      <c r="O125" s="16"/>
      <c r="P125" s="16"/>
    </row>
    <row r="126" spans="2:16" s="15" customFormat="1">
      <c r="B126" s="38"/>
      <c r="C126" s="38"/>
      <c r="D126" s="38"/>
      <c r="E126" s="38"/>
      <c r="F126" s="37"/>
      <c r="G126" s="37">
        <f t="shared" si="3"/>
        <v>0</v>
      </c>
      <c r="H126" s="41"/>
      <c r="I126" s="40"/>
      <c r="J126" s="48" t="e">
        <f>(#REF!*12)</f>
        <v>#REF!</v>
      </c>
      <c r="K126" s="48" t="e">
        <f t="shared" si="4"/>
        <v>#REF!</v>
      </c>
      <c r="L126" s="48" t="e">
        <f t="shared" si="5"/>
        <v>#REF!</v>
      </c>
      <c r="M126" s="49" t="str">
        <f>IF(E126="","",IF(#REF!="Ja",ROUND((J126+K126+L126)/(1720*I126*#REF!/40),2),IF(#REF!="IKT",J126+K126,39)))</f>
        <v/>
      </c>
      <c r="N126" s="38"/>
      <c r="O126" s="16"/>
      <c r="P126" s="16"/>
    </row>
    <row r="127" spans="2:16" s="15" customFormat="1">
      <c r="B127" s="38"/>
      <c r="C127" s="38"/>
      <c r="D127" s="38"/>
      <c r="E127" s="38"/>
      <c r="F127" s="37"/>
      <c r="G127" s="37">
        <f t="shared" si="3"/>
        <v>0</v>
      </c>
      <c r="H127" s="41"/>
      <c r="I127" s="40"/>
      <c r="J127" s="48" t="e">
        <f>(#REF!*12)</f>
        <v>#REF!</v>
      </c>
      <c r="K127" s="48" t="e">
        <f t="shared" si="4"/>
        <v>#REF!</v>
      </c>
      <c r="L127" s="48" t="e">
        <f t="shared" si="5"/>
        <v>#REF!</v>
      </c>
      <c r="M127" s="49" t="str">
        <f>IF(E127="","",IF(#REF!="Ja",ROUND((J127+K127+L127)/(1720*I127*#REF!/40),2),IF(#REF!="IKT",J127+K127,39)))</f>
        <v/>
      </c>
      <c r="N127" s="38"/>
      <c r="O127" s="16"/>
      <c r="P127" s="16"/>
    </row>
    <row r="128" spans="2:16" s="15" customFormat="1">
      <c r="B128" s="38"/>
      <c r="C128" s="38"/>
      <c r="D128" s="38"/>
      <c r="E128" s="38"/>
      <c r="F128" s="37"/>
      <c r="G128" s="37">
        <f t="shared" si="3"/>
        <v>0</v>
      </c>
      <c r="H128" s="41"/>
      <c r="I128" s="40"/>
      <c r="J128" s="48" t="e">
        <f>(#REF!*12)</f>
        <v>#REF!</v>
      </c>
      <c r="K128" s="48" t="e">
        <f t="shared" si="4"/>
        <v>#REF!</v>
      </c>
      <c r="L128" s="48" t="e">
        <f t="shared" si="5"/>
        <v>#REF!</v>
      </c>
      <c r="M128" s="49" t="str">
        <f>IF(E128="","",IF(#REF!="Ja",ROUND((J128+K128+L128)/(1720*I128*#REF!/40),2),IF(#REF!="IKT",J128+K128,39)))</f>
        <v/>
      </c>
      <c r="N128" s="38"/>
      <c r="O128" s="16"/>
      <c r="P128" s="16"/>
    </row>
    <row r="129" spans="2:16" s="15" customFormat="1">
      <c r="B129" s="38"/>
      <c r="C129" s="38"/>
      <c r="D129" s="38"/>
      <c r="E129" s="38"/>
      <c r="F129" s="37"/>
      <c r="G129" s="37">
        <f t="shared" si="3"/>
        <v>0</v>
      </c>
      <c r="H129" s="41"/>
      <c r="I129" s="40"/>
      <c r="J129" s="48" t="e">
        <f>(#REF!*12)</f>
        <v>#REF!</v>
      </c>
      <c r="K129" s="48" t="e">
        <f t="shared" si="4"/>
        <v>#REF!</v>
      </c>
      <c r="L129" s="48" t="e">
        <f t="shared" si="5"/>
        <v>#REF!</v>
      </c>
      <c r="M129" s="49" t="str">
        <f>IF(E129="","",IF(#REF!="Ja",ROUND((J129+K129+L129)/(1720*I129*#REF!/40),2),IF(#REF!="IKT",J129+K129,39)))</f>
        <v/>
      </c>
      <c r="N129" s="38"/>
      <c r="O129" s="16"/>
      <c r="P129" s="16"/>
    </row>
    <row r="130" spans="2:16" s="15" customFormat="1">
      <c r="B130" s="38"/>
      <c r="C130" s="38"/>
      <c r="D130" s="38"/>
      <c r="E130" s="38"/>
      <c r="F130" s="37"/>
      <c r="G130" s="37">
        <f t="shared" si="3"/>
        <v>0</v>
      </c>
      <c r="H130" s="41"/>
      <c r="I130" s="40"/>
      <c r="J130" s="48" t="e">
        <f>(#REF!*12)</f>
        <v>#REF!</v>
      </c>
      <c r="K130" s="48" t="e">
        <f t="shared" si="4"/>
        <v>#REF!</v>
      </c>
      <c r="L130" s="48" t="e">
        <f t="shared" si="5"/>
        <v>#REF!</v>
      </c>
      <c r="M130" s="49" t="str">
        <f>IF(E130="","",IF(#REF!="Ja",ROUND((J130+K130+L130)/(1720*I130*#REF!/40),2),IF(#REF!="IKT",J130+K130,39)))</f>
        <v/>
      </c>
      <c r="N130" s="38"/>
      <c r="O130" s="16"/>
      <c r="P130" s="16"/>
    </row>
    <row r="131" spans="2:16" s="15" customFormat="1">
      <c r="B131" s="38"/>
      <c r="C131" s="38"/>
      <c r="D131" s="38"/>
      <c r="E131" s="38"/>
      <c r="F131" s="37"/>
      <c r="G131" s="37">
        <f t="shared" si="3"/>
        <v>0</v>
      </c>
      <c r="H131" s="41"/>
      <c r="I131" s="40"/>
      <c r="J131" s="48" t="e">
        <f>(#REF!*12)</f>
        <v>#REF!</v>
      </c>
      <c r="K131" s="48" t="e">
        <f t="shared" si="4"/>
        <v>#REF!</v>
      </c>
      <c r="L131" s="48" t="e">
        <f t="shared" si="5"/>
        <v>#REF!</v>
      </c>
      <c r="M131" s="49" t="str">
        <f>IF(E131="","",IF(#REF!="Ja",ROUND((J131+K131+L131)/(1720*I131*#REF!/40),2),IF(#REF!="IKT",J131+K131,39)))</f>
        <v/>
      </c>
      <c r="N131" s="38"/>
      <c r="O131" s="16"/>
      <c r="P131" s="16"/>
    </row>
    <row r="132" spans="2:16" s="15" customFormat="1">
      <c r="B132" s="38"/>
      <c r="C132" s="38"/>
      <c r="D132" s="38"/>
      <c r="E132" s="38"/>
      <c r="F132" s="37"/>
      <c r="G132" s="37">
        <f t="shared" si="3"/>
        <v>0</v>
      </c>
      <c r="H132" s="41"/>
      <c r="I132" s="40"/>
      <c r="J132" s="48" t="e">
        <f>(#REF!*12)</f>
        <v>#REF!</v>
      </c>
      <c r="K132" s="48" t="e">
        <f t="shared" si="4"/>
        <v>#REF!</v>
      </c>
      <c r="L132" s="48" t="e">
        <f t="shared" si="5"/>
        <v>#REF!</v>
      </c>
      <c r="M132" s="49" t="str">
        <f>IF(E132="","",IF(#REF!="Ja",ROUND((J132+K132+L132)/(1720*I132*#REF!/40),2),IF(#REF!="IKT",J132+K132,39)))</f>
        <v/>
      </c>
      <c r="N132" s="38"/>
      <c r="O132" s="16"/>
      <c r="P132" s="16"/>
    </row>
    <row r="133" spans="2:16" s="15" customFormat="1">
      <c r="B133" s="38"/>
      <c r="C133" s="38"/>
      <c r="D133" s="38"/>
      <c r="E133" s="38"/>
      <c r="F133" s="37"/>
      <c r="G133" s="37">
        <f t="shared" si="3"/>
        <v>0</v>
      </c>
      <c r="H133" s="41"/>
      <c r="I133" s="40"/>
      <c r="J133" s="48" t="e">
        <f>(#REF!*12)</f>
        <v>#REF!</v>
      </c>
      <c r="K133" s="48" t="e">
        <f t="shared" si="4"/>
        <v>#REF!</v>
      </c>
      <c r="L133" s="48" t="e">
        <f t="shared" si="5"/>
        <v>#REF!</v>
      </c>
      <c r="M133" s="49" t="str">
        <f>IF(E133="","",IF(#REF!="Ja",ROUND((J133+K133+L133)/(1720*I133*#REF!/40),2),IF(#REF!="IKT",J133+K133,39)))</f>
        <v/>
      </c>
      <c r="N133" s="38"/>
      <c r="O133" s="16"/>
      <c r="P133" s="16"/>
    </row>
    <row r="134" spans="2:16" s="15" customFormat="1">
      <c r="B134" s="38"/>
      <c r="C134" s="38"/>
      <c r="D134" s="38"/>
      <c r="E134" s="38"/>
      <c r="F134" s="37"/>
      <c r="G134" s="37">
        <f t="shared" si="3"/>
        <v>0</v>
      </c>
      <c r="H134" s="41"/>
      <c r="I134" s="40"/>
      <c r="J134" s="48" t="e">
        <f>(#REF!*12)</f>
        <v>#REF!</v>
      </c>
      <c r="K134" s="48" t="e">
        <f t="shared" si="4"/>
        <v>#REF!</v>
      </c>
      <c r="L134" s="48" t="e">
        <f t="shared" si="5"/>
        <v>#REF!</v>
      </c>
      <c r="M134" s="49" t="str">
        <f>IF(E134="","",IF(#REF!="Ja",ROUND((J134+K134+L134)/(1720*I134*#REF!/40),2),IF(#REF!="IKT",J134+K134,39)))</f>
        <v/>
      </c>
      <c r="N134" s="38"/>
      <c r="O134" s="16"/>
      <c r="P134" s="16"/>
    </row>
    <row r="135" spans="2:16" s="15" customFormat="1">
      <c r="B135" s="38"/>
      <c r="C135" s="38"/>
      <c r="D135" s="38"/>
      <c r="E135" s="38"/>
      <c r="F135" s="37"/>
      <c r="G135" s="37">
        <f t="shared" si="3"/>
        <v>0</v>
      </c>
      <c r="H135" s="41"/>
      <c r="I135" s="40"/>
      <c r="J135" s="48" t="e">
        <f>(#REF!*12)</f>
        <v>#REF!</v>
      </c>
      <c r="K135" s="48" t="e">
        <f t="shared" si="4"/>
        <v>#REF!</v>
      </c>
      <c r="L135" s="48" t="e">
        <f t="shared" si="5"/>
        <v>#REF!</v>
      </c>
      <c r="M135" s="49" t="str">
        <f>IF(E135="","",IF(#REF!="Ja",ROUND((J135+K135+L135)/(1720*I135*#REF!/40),2),IF(#REF!="IKT",J135+K135,39)))</f>
        <v/>
      </c>
      <c r="N135" s="38"/>
      <c r="O135" s="16"/>
      <c r="P135" s="16"/>
    </row>
    <row r="136" spans="2:16" s="15" customFormat="1">
      <c r="B136" s="38"/>
      <c r="C136" s="38"/>
      <c r="D136" s="38"/>
      <c r="E136" s="38"/>
      <c r="F136" s="37"/>
      <c r="G136" s="37">
        <f t="shared" si="3"/>
        <v>0</v>
      </c>
      <c r="H136" s="41"/>
      <c r="I136" s="43"/>
      <c r="J136" s="48" t="e">
        <f>(#REF!*12)</f>
        <v>#REF!</v>
      </c>
      <c r="K136" s="48" t="e">
        <f t="shared" si="4"/>
        <v>#REF!</v>
      </c>
      <c r="L136" s="48" t="e">
        <f t="shared" si="5"/>
        <v>#REF!</v>
      </c>
      <c r="M136" s="49" t="str">
        <f>IF(E136="","",IF(#REF!="Ja",ROUND((J136+K136+L136)/(1720*I136*#REF!/40),2),IF(#REF!="IKT",J136+K136,39)))</f>
        <v/>
      </c>
      <c r="N136" s="38"/>
      <c r="O136" s="16"/>
      <c r="P136" s="16"/>
    </row>
    <row r="137" spans="2:16" s="15" customFormat="1">
      <c r="B137" s="38"/>
      <c r="C137" s="38"/>
      <c r="D137" s="38"/>
      <c r="E137" s="38"/>
      <c r="F137" s="37"/>
      <c r="G137" s="37">
        <f t="shared" si="3"/>
        <v>0</v>
      </c>
      <c r="H137" s="41"/>
      <c r="I137" s="43"/>
      <c r="J137" s="48" t="e">
        <f>(#REF!*12)</f>
        <v>#REF!</v>
      </c>
      <c r="K137" s="48" t="e">
        <f t="shared" si="4"/>
        <v>#REF!</v>
      </c>
      <c r="L137" s="48" t="e">
        <f t="shared" si="5"/>
        <v>#REF!</v>
      </c>
      <c r="M137" s="49" t="str">
        <f>IF(E137="","",IF(#REF!="Ja",ROUND((J137+K137+L137)/(1720*I137*#REF!/40),2),IF(#REF!="IKT",J137+K137,39)))</f>
        <v/>
      </c>
      <c r="N137" s="38"/>
      <c r="O137" s="16"/>
      <c r="P137" s="16"/>
    </row>
    <row r="138" spans="2:16" s="15" customFormat="1">
      <c r="B138" s="38"/>
      <c r="C138" s="38"/>
      <c r="D138" s="38"/>
      <c r="E138" s="38"/>
      <c r="F138" s="37"/>
      <c r="G138" s="37">
        <f t="shared" si="3"/>
        <v>0</v>
      </c>
      <c r="H138" s="41"/>
      <c r="I138" s="43"/>
      <c r="J138" s="48" t="e">
        <f>(#REF!*12)</f>
        <v>#REF!</v>
      </c>
      <c r="K138" s="48" t="e">
        <f t="shared" si="4"/>
        <v>#REF!</v>
      </c>
      <c r="L138" s="48" t="e">
        <f t="shared" si="5"/>
        <v>#REF!</v>
      </c>
      <c r="M138" s="49" t="str">
        <f>IF(E138="","",IF(#REF!="Ja",ROUND((J138+K138+L138)/(1720*I138*#REF!/40),2),IF(#REF!="IKT",J138+K138,39)))</f>
        <v/>
      </c>
      <c r="N138" s="38"/>
      <c r="O138" s="16"/>
      <c r="P138" s="16"/>
    </row>
    <row r="139" spans="2:16" s="15" customFormat="1">
      <c r="B139" s="38"/>
      <c r="C139" s="38"/>
      <c r="D139" s="38"/>
      <c r="E139" s="38"/>
      <c r="F139" s="37"/>
      <c r="G139" s="37">
        <f t="shared" si="3"/>
        <v>0</v>
      </c>
      <c r="H139" s="41"/>
      <c r="I139" s="43"/>
      <c r="J139" s="48" t="e">
        <f>(#REF!*12)</f>
        <v>#REF!</v>
      </c>
      <c r="K139" s="48" t="e">
        <f t="shared" si="4"/>
        <v>#REF!</v>
      </c>
      <c r="L139" s="48" t="e">
        <f t="shared" si="5"/>
        <v>#REF!</v>
      </c>
      <c r="M139" s="49" t="str">
        <f>IF(E139="","",IF(#REF!="Ja",ROUND((J139+K139+L139)/(1720*I139*#REF!/40),2),IF(#REF!="IKT",J139+K139,39)))</f>
        <v/>
      </c>
      <c r="N139" s="38"/>
      <c r="O139" s="16"/>
      <c r="P139" s="16"/>
    </row>
    <row r="140" spans="2:16" s="15" customFormat="1">
      <c r="B140" s="38"/>
      <c r="C140" s="38"/>
      <c r="D140" s="38"/>
      <c r="E140" s="38"/>
      <c r="F140" s="37"/>
      <c r="G140" s="37">
        <f t="shared" si="3"/>
        <v>0</v>
      </c>
      <c r="H140" s="41"/>
      <c r="I140" s="43"/>
      <c r="J140" s="48" t="e">
        <f>(#REF!*12)</f>
        <v>#REF!</v>
      </c>
      <c r="K140" s="48" t="e">
        <f t="shared" si="4"/>
        <v>#REF!</v>
      </c>
      <c r="L140" s="48" t="e">
        <f t="shared" si="5"/>
        <v>#REF!</v>
      </c>
      <c r="M140" s="49" t="str">
        <f>IF(E140="","",IF(#REF!="Ja",ROUND((J140+K140+L140)/(1720*I140*#REF!/40),2),IF(#REF!="IKT",J140+K140,39)))</f>
        <v/>
      </c>
      <c r="N140" s="38"/>
      <c r="O140" s="16"/>
      <c r="P140" s="16"/>
    </row>
    <row r="141" spans="2:16" s="15" customFormat="1">
      <c r="B141" s="38"/>
      <c r="C141" s="38"/>
      <c r="D141" s="38"/>
      <c r="E141" s="38"/>
      <c r="F141" s="37"/>
      <c r="G141" s="37">
        <f t="shared" si="3"/>
        <v>0</v>
      </c>
      <c r="H141" s="41"/>
      <c r="I141" s="43"/>
      <c r="J141" s="48" t="e">
        <f>(#REF!*12)</f>
        <v>#REF!</v>
      </c>
      <c r="K141" s="48" t="e">
        <f t="shared" si="4"/>
        <v>#REF!</v>
      </c>
      <c r="L141" s="48" t="e">
        <f t="shared" si="5"/>
        <v>#REF!</v>
      </c>
      <c r="M141" s="49" t="str">
        <f>IF(E141="","",IF(#REF!="Ja",ROUND((J141+K141+L141)/(1720*I141*#REF!/40),2),IF(#REF!="IKT",J141+K141,39)))</f>
        <v/>
      </c>
      <c r="N141" s="38"/>
      <c r="O141" s="16"/>
      <c r="P141" s="16"/>
    </row>
    <row r="142" spans="2:16" s="15" customFormat="1">
      <c r="B142" s="38"/>
      <c r="C142" s="38"/>
      <c r="D142" s="38"/>
      <c r="E142" s="38"/>
      <c r="F142" s="37"/>
      <c r="G142" s="37">
        <f t="shared" si="3"/>
        <v>0</v>
      </c>
      <c r="H142" s="41"/>
      <c r="I142" s="43"/>
      <c r="J142" s="48" t="e">
        <f>(#REF!*12)</f>
        <v>#REF!</v>
      </c>
      <c r="K142" s="48" t="e">
        <f t="shared" si="4"/>
        <v>#REF!</v>
      </c>
      <c r="L142" s="48" t="e">
        <f t="shared" si="5"/>
        <v>#REF!</v>
      </c>
      <c r="M142" s="49" t="str">
        <f>IF(E142="","",IF(#REF!="Ja",ROUND((J142+K142+L142)/(1720*I142*#REF!/40),2),IF(#REF!="IKT",J142+K142,39)))</f>
        <v/>
      </c>
      <c r="N142" s="38"/>
      <c r="O142" s="16"/>
      <c r="P142" s="16"/>
    </row>
    <row r="143" spans="2:16" s="15" customFormat="1">
      <c r="B143" s="38"/>
      <c r="C143" s="38"/>
      <c r="D143" s="38"/>
      <c r="E143" s="38"/>
      <c r="F143" s="37"/>
      <c r="G143" s="37">
        <f t="shared" ref="G143:G206" si="6">E143*F143</f>
        <v>0</v>
      </c>
      <c r="H143" s="44"/>
      <c r="I143" s="43"/>
      <c r="J143" s="48" t="e">
        <f>(#REF!*12)</f>
        <v>#REF!</v>
      </c>
      <c r="K143" s="48" t="e">
        <f t="shared" ref="K143:K206" si="7">J143*0.32</f>
        <v>#REF!</v>
      </c>
      <c r="L143" s="48" t="e">
        <f t="shared" ref="L143:L206" si="8">(J143+K143)*0.15</f>
        <v>#REF!</v>
      </c>
      <c r="M143" s="49" t="str">
        <f>IF(E143="","",IF(#REF!="Ja",ROUND((J143+K143+L143)/(1720*I143*#REF!/40),2),IF(#REF!="IKT",J143+K143,39)))</f>
        <v/>
      </c>
      <c r="N143" s="38"/>
      <c r="O143" s="16"/>
      <c r="P143" s="16"/>
    </row>
    <row r="144" spans="2:16" s="15" customFormat="1">
      <c r="B144" s="38"/>
      <c r="C144" s="38"/>
      <c r="D144" s="38"/>
      <c r="E144" s="38"/>
      <c r="F144" s="37"/>
      <c r="G144" s="37">
        <f t="shared" si="6"/>
        <v>0</v>
      </c>
      <c r="H144" s="44"/>
      <c r="I144" s="43"/>
      <c r="J144" s="48" t="e">
        <f>(#REF!*12)</f>
        <v>#REF!</v>
      </c>
      <c r="K144" s="48" t="e">
        <f t="shared" si="7"/>
        <v>#REF!</v>
      </c>
      <c r="L144" s="48" t="e">
        <f t="shared" si="8"/>
        <v>#REF!</v>
      </c>
      <c r="M144" s="49" t="str">
        <f>IF(E144="","",IF(#REF!="Ja",ROUND((J144+K144+L144)/(1720*I144*#REF!/40),2),IF(#REF!="IKT",J144+K144,39)))</f>
        <v/>
      </c>
      <c r="N144" s="38"/>
      <c r="O144" s="16"/>
      <c r="P144" s="16"/>
    </row>
    <row r="145" spans="2:16" s="15" customFormat="1">
      <c r="B145" s="38"/>
      <c r="C145" s="38"/>
      <c r="D145" s="38"/>
      <c r="E145" s="38"/>
      <c r="F145" s="37"/>
      <c r="G145" s="37">
        <f t="shared" si="6"/>
        <v>0</v>
      </c>
      <c r="H145" s="44"/>
      <c r="I145" s="43"/>
      <c r="J145" s="48" t="e">
        <f>(#REF!*12)</f>
        <v>#REF!</v>
      </c>
      <c r="K145" s="48" t="e">
        <f t="shared" si="7"/>
        <v>#REF!</v>
      </c>
      <c r="L145" s="48" t="e">
        <f t="shared" si="8"/>
        <v>#REF!</v>
      </c>
      <c r="M145" s="49" t="str">
        <f>IF(E145="","",IF(#REF!="Ja",ROUND((J145+K145+L145)/(1720*I145*#REF!/40),2),IF(#REF!="IKT",J145+K145,39)))</f>
        <v/>
      </c>
      <c r="N145" s="38"/>
      <c r="O145" s="16"/>
      <c r="P145" s="16"/>
    </row>
    <row r="146" spans="2:16" s="15" customFormat="1">
      <c r="B146" s="38"/>
      <c r="C146" s="38"/>
      <c r="D146" s="38"/>
      <c r="E146" s="38"/>
      <c r="F146" s="37"/>
      <c r="G146" s="37">
        <f t="shared" si="6"/>
        <v>0</v>
      </c>
      <c r="H146" s="44"/>
      <c r="I146" s="43"/>
      <c r="J146" s="48" t="e">
        <f>(#REF!*12)</f>
        <v>#REF!</v>
      </c>
      <c r="K146" s="48" t="e">
        <f t="shared" si="7"/>
        <v>#REF!</v>
      </c>
      <c r="L146" s="48" t="e">
        <f t="shared" si="8"/>
        <v>#REF!</v>
      </c>
      <c r="M146" s="49" t="str">
        <f>IF(E146="","",IF(#REF!="Ja",ROUND((J146+K146+L146)/(1720*I146*#REF!/40),2),IF(#REF!="IKT",J146+K146,39)))</f>
        <v/>
      </c>
      <c r="N146" s="38"/>
      <c r="O146" s="16"/>
      <c r="P146" s="16"/>
    </row>
    <row r="147" spans="2:16" s="15" customFormat="1">
      <c r="B147" s="38"/>
      <c r="C147" s="38"/>
      <c r="D147" s="38"/>
      <c r="E147" s="38"/>
      <c r="F147" s="37"/>
      <c r="G147" s="37">
        <f t="shared" si="6"/>
        <v>0</v>
      </c>
      <c r="H147" s="44"/>
      <c r="I147" s="43"/>
      <c r="J147" s="48" t="e">
        <f>(#REF!*12)</f>
        <v>#REF!</v>
      </c>
      <c r="K147" s="48" t="e">
        <f t="shared" si="7"/>
        <v>#REF!</v>
      </c>
      <c r="L147" s="48" t="e">
        <f t="shared" si="8"/>
        <v>#REF!</v>
      </c>
      <c r="M147" s="49" t="str">
        <f>IF(E147="","",IF(#REF!="Ja",ROUND((J147+K147+L147)/(1720*I147*#REF!/40),2),IF(#REF!="IKT",J147+K147,39)))</f>
        <v/>
      </c>
      <c r="N147" s="38"/>
      <c r="O147" s="16"/>
      <c r="P147" s="16"/>
    </row>
    <row r="148" spans="2:16" s="15" customFormat="1">
      <c r="B148" s="38"/>
      <c r="C148" s="38"/>
      <c r="D148" s="38"/>
      <c r="E148" s="38"/>
      <c r="F148" s="37"/>
      <c r="G148" s="37">
        <f t="shared" si="6"/>
        <v>0</v>
      </c>
      <c r="H148" s="44"/>
      <c r="I148" s="43"/>
      <c r="J148" s="48" t="e">
        <f>(#REF!*12)</f>
        <v>#REF!</v>
      </c>
      <c r="K148" s="48" t="e">
        <f t="shared" si="7"/>
        <v>#REF!</v>
      </c>
      <c r="L148" s="48" t="e">
        <f t="shared" si="8"/>
        <v>#REF!</v>
      </c>
      <c r="M148" s="49" t="str">
        <f>IF(E148="","",IF(#REF!="Ja",ROUND((J148+K148+L148)/(1720*I148*#REF!/40),2),IF(#REF!="IKT",J148+K148,39)))</f>
        <v/>
      </c>
      <c r="N148" s="38"/>
      <c r="O148" s="16"/>
      <c r="P148" s="16"/>
    </row>
    <row r="149" spans="2:16" s="15" customFormat="1">
      <c r="B149" s="38"/>
      <c r="C149" s="38"/>
      <c r="D149" s="38"/>
      <c r="E149" s="38"/>
      <c r="F149" s="37"/>
      <c r="G149" s="37">
        <f t="shared" si="6"/>
        <v>0</v>
      </c>
      <c r="H149" s="44"/>
      <c r="I149" s="43"/>
      <c r="J149" s="48" t="e">
        <f>(#REF!*12)</f>
        <v>#REF!</v>
      </c>
      <c r="K149" s="48" t="e">
        <f t="shared" si="7"/>
        <v>#REF!</v>
      </c>
      <c r="L149" s="48" t="e">
        <f t="shared" si="8"/>
        <v>#REF!</v>
      </c>
      <c r="M149" s="49" t="str">
        <f>IF(E149="","",IF(#REF!="Ja",ROUND((J149+K149+L149)/(1720*I149*#REF!/40),2),IF(#REF!="IKT",J149+K149,39)))</f>
        <v/>
      </c>
      <c r="N149" s="38"/>
      <c r="O149" s="16"/>
      <c r="P149" s="16"/>
    </row>
    <row r="150" spans="2:16" s="15" customFormat="1">
      <c r="B150" s="38"/>
      <c r="C150" s="38"/>
      <c r="D150" s="38"/>
      <c r="E150" s="38"/>
      <c r="F150" s="37"/>
      <c r="G150" s="37">
        <f t="shared" si="6"/>
        <v>0</v>
      </c>
      <c r="H150" s="44"/>
      <c r="I150" s="43"/>
      <c r="J150" s="48" t="e">
        <f>(#REF!*12)</f>
        <v>#REF!</v>
      </c>
      <c r="K150" s="48" t="e">
        <f t="shared" si="7"/>
        <v>#REF!</v>
      </c>
      <c r="L150" s="48" t="e">
        <f t="shared" si="8"/>
        <v>#REF!</v>
      </c>
      <c r="M150" s="49" t="str">
        <f>IF(E150="","",IF(#REF!="Ja",ROUND((J150+K150+L150)/(1720*I150*#REF!/40),2),IF(#REF!="IKT",J150+K150,39)))</f>
        <v/>
      </c>
      <c r="N150" s="38"/>
      <c r="O150" s="16"/>
      <c r="P150" s="16"/>
    </row>
    <row r="151" spans="2:16" s="15" customFormat="1">
      <c r="B151" s="38"/>
      <c r="C151" s="38"/>
      <c r="D151" s="38"/>
      <c r="E151" s="38"/>
      <c r="F151" s="37"/>
      <c r="G151" s="37">
        <f t="shared" si="6"/>
        <v>0</v>
      </c>
      <c r="H151" s="44"/>
      <c r="I151" s="43"/>
      <c r="J151" s="48" t="e">
        <f>(#REF!*12)</f>
        <v>#REF!</v>
      </c>
      <c r="K151" s="48" t="e">
        <f t="shared" si="7"/>
        <v>#REF!</v>
      </c>
      <c r="L151" s="48" t="e">
        <f t="shared" si="8"/>
        <v>#REF!</v>
      </c>
      <c r="M151" s="49" t="str">
        <f>IF(E151="","",IF(#REF!="Ja",ROUND((J151+K151+L151)/(1720*I151*#REF!/40),2),IF(#REF!="IKT",J151+K151,39)))</f>
        <v/>
      </c>
      <c r="N151" s="38"/>
      <c r="O151" s="16"/>
      <c r="P151" s="16"/>
    </row>
    <row r="152" spans="2:16" s="15" customFormat="1">
      <c r="B152" s="38"/>
      <c r="C152" s="38"/>
      <c r="D152" s="38"/>
      <c r="E152" s="38"/>
      <c r="F152" s="37"/>
      <c r="G152" s="37">
        <f t="shared" si="6"/>
        <v>0</v>
      </c>
      <c r="H152" s="44"/>
      <c r="I152" s="43"/>
      <c r="J152" s="48" t="e">
        <f>(#REF!*12)</f>
        <v>#REF!</v>
      </c>
      <c r="K152" s="48" t="e">
        <f t="shared" si="7"/>
        <v>#REF!</v>
      </c>
      <c r="L152" s="48" t="e">
        <f t="shared" si="8"/>
        <v>#REF!</v>
      </c>
      <c r="M152" s="49" t="str">
        <f>IF(E152="","",IF(#REF!="Ja",ROUND((J152+K152+L152)/(1720*I152*#REF!/40),2),IF(#REF!="IKT",J152+K152,39)))</f>
        <v/>
      </c>
      <c r="N152" s="38"/>
      <c r="O152" s="16"/>
      <c r="P152" s="16"/>
    </row>
    <row r="153" spans="2:16" s="15" customFormat="1">
      <c r="B153" s="38"/>
      <c r="C153" s="38"/>
      <c r="D153" s="38"/>
      <c r="E153" s="38"/>
      <c r="F153" s="37"/>
      <c r="G153" s="37">
        <f t="shared" si="6"/>
        <v>0</v>
      </c>
      <c r="H153" s="44"/>
      <c r="I153" s="43"/>
      <c r="J153" s="48" t="e">
        <f>(#REF!*12)</f>
        <v>#REF!</v>
      </c>
      <c r="K153" s="48" t="e">
        <f t="shared" si="7"/>
        <v>#REF!</v>
      </c>
      <c r="L153" s="48" t="e">
        <f t="shared" si="8"/>
        <v>#REF!</v>
      </c>
      <c r="M153" s="49" t="str">
        <f>IF(E153="","",IF(#REF!="Ja",ROUND((J153+K153+L153)/(1720*I153*#REF!/40),2),IF(#REF!="IKT",J153+K153,39)))</f>
        <v/>
      </c>
      <c r="N153" s="38"/>
      <c r="O153" s="16"/>
      <c r="P153" s="16"/>
    </row>
    <row r="154" spans="2:16" s="15" customFormat="1">
      <c r="B154" s="38"/>
      <c r="C154" s="38"/>
      <c r="D154" s="38"/>
      <c r="E154" s="38"/>
      <c r="F154" s="37"/>
      <c r="G154" s="37">
        <f t="shared" si="6"/>
        <v>0</v>
      </c>
      <c r="H154" s="44"/>
      <c r="I154" s="43"/>
      <c r="J154" s="48" t="e">
        <f>(#REF!*12)</f>
        <v>#REF!</v>
      </c>
      <c r="K154" s="48" t="e">
        <f t="shared" si="7"/>
        <v>#REF!</v>
      </c>
      <c r="L154" s="48" t="e">
        <f t="shared" si="8"/>
        <v>#REF!</v>
      </c>
      <c r="M154" s="49" t="str">
        <f>IF(E154="","",IF(#REF!="Ja",ROUND((J154+K154+L154)/(1720*I154*#REF!/40),2),IF(#REF!="IKT",J154+K154,39)))</f>
        <v/>
      </c>
      <c r="N154" s="38"/>
      <c r="O154" s="16"/>
      <c r="P154" s="16"/>
    </row>
    <row r="155" spans="2:16" s="15" customFormat="1">
      <c r="B155" s="38"/>
      <c r="C155" s="38"/>
      <c r="D155" s="38"/>
      <c r="E155" s="38"/>
      <c r="F155" s="37"/>
      <c r="G155" s="37">
        <f t="shared" si="6"/>
        <v>0</v>
      </c>
      <c r="H155" s="44"/>
      <c r="I155" s="43"/>
      <c r="J155" s="48" t="e">
        <f>(#REF!*12)</f>
        <v>#REF!</v>
      </c>
      <c r="K155" s="48" t="e">
        <f t="shared" si="7"/>
        <v>#REF!</v>
      </c>
      <c r="L155" s="48" t="e">
        <f t="shared" si="8"/>
        <v>#REF!</v>
      </c>
      <c r="M155" s="49" t="str">
        <f>IF(E155="","",IF(#REF!="Ja",ROUND((J155+K155+L155)/(1720*I155*#REF!/40),2),IF(#REF!="IKT",J155+K155,39)))</f>
        <v/>
      </c>
      <c r="N155" s="38"/>
      <c r="O155" s="16"/>
      <c r="P155" s="16"/>
    </row>
    <row r="156" spans="2:16" s="15" customFormat="1">
      <c r="B156" s="38"/>
      <c r="C156" s="38"/>
      <c r="D156" s="38"/>
      <c r="E156" s="38"/>
      <c r="F156" s="37"/>
      <c r="G156" s="37">
        <f t="shared" si="6"/>
        <v>0</v>
      </c>
      <c r="H156" s="44"/>
      <c r="I156" s="43"/>
      <c r="J156" s="48" t="e">
        <f>(#REF!*12)</f>
        <v>#REF!</v>
      </c>
      <c r="K156" s="48" t="e">
        <f t="shared" si="7"/>
        <v>#REF!</v>
      </c>
      <c r="L156" s="48" t="e">
        <f t="shared" si="8"/>
        <v>#REF!</v>
      </c>
      <c r="M156" s="49" t="str">
        <f>IF(E156="","",IF(#REF!="Ja",ROUND((J156+K156+L156)/(1720*I156*#REF!/40),2),IF(#REF!="IKT",J156+K156,39)))</f>
        <v/>
      </c>
      <c r="N156" s="38"/>
      <c r="O156" s="16"/>
      <c r="P156" s="16"/>
    </row>
    <row r="157" spans="2:16" s="15" customFormat="1">
      <c r="B157" s="38"/>
      <c r="C157" s="38"/>
      <c r="D157" s="38"/>
      <c r="E157" s="38"/>
      <c r="F157" s="37"/>
      <c r="G157" s="37">
        <f t="shared" si="6"/>
        <v>0</v>
      </c>
      <c r="H157" s="44"/>
      <c r="I157" s="43"/>
      <c r="J157" s="48" t="e">
        <f>(#REF!*12)</f>
        <v>#REF!</v>
      </c>
      <c r="K157" s="48" t="e">
        <f t="shared" si="7"/>
        <v>#REF!</v>
      </c>
      <c r="L157" s="48" t="e">
        <f t="shared" si="8"/>
        <v>#REF!</v>
      </c>
      <c r="M157" s="49" t="str">
        <f>IF(E157="","",IF(#REF!="Ja",ROUND((J157+K157+L157)/(1720*I157*#REF!/40),2),IF(#REF!="IKT",J157+K157,39)))</f>
        <v/>
      </c>
      <c r="N157" s="38"/>
      <c r="O157" s="16"/>
      <c r="P157" s="16"/>
    </row>
    <row r="158" spans="2:16" s="15" customFormat="1">
      <c r="B158" s="38"/>
      <c r="C158" s="38"/>
      <c r="D158" s="38"/>
      <c r="E158" s="38"/>
      <c r="F158" s="37"/>
      <c r="G158" s="37">
        <f t="shared" si="6"/>
        <v>0</v>
      </c>
      <c r="H158" s="44"/>
      <c r="I158" s="43"/>
      <c r="J158" s="48" t="e">
        <f>(#REF!*12)</f>
        <v>#REF!</v>
      </c>
      <c r="K158" s="48" t="e">
        <f t="shared" si="7"/>
        <v>#REF!</v>
      </c>
      <c r="L158" s="48" t="e">
        <f t="shared" si="8"/>
        <v>#REF!</v>
      </c>
      <c r="M158" s="49" t="str">
        <f>IF(E158="","",IF(#REF!="Ja",ROUND((J158+K158+L158)/(1720*I158*#REF!/40),2),IF(#REF!="IKT",J158+K158,39)))</f>
        <v/>
      </c>
      <c r="N158" s="38"/>
      <c r="O158" s="16"/>
      <c r="P158" s="16"/>
    </row>
    <row r="159" spans="2:16" s="15" customFormat="1">
      <c r="B159" s="38"/>
      <c r="C159" s="38"/>
      <c r="D159" s="38"/>
      <c r="E159" s="38"/>
      <c r="F159" s="37"/>
      <c r="G159" s="37">
        <f t="shared" si="6"/>
        <v>0</v>
      </c>
      <c r="H159" s="44"/>
      <c r="I159" s="43"/>
      <c r="J159" s="48" t="e">
        <f>(#REF!*12)</f>
        <v>#REF!</v>
      </c>
      <c r="K159" s="48" t="e">
        <f t="shared" si="7"/>
        <v>#REF!</v>
      </c>
      <c r="L159" s="48" t="e">
        <f t="shared" si="8"/>
        <v>#REF!</v>
      </c>
      <c r="M159" s="49" t="str">
        <f>IF(E159="","",IF(#REF!="Ja",ROUND((J159+K159+L159)/(1720*I159*#REF!/40),2),IF(#REF!="IKT",J159+K159,39)))</f>
        <v/>
      </c>
      <c r="N159" s="38"/>
      <c r="O159" s="16"/>
      <c r="P159" s="16"/>
    </row>
    <row r="160" spans="2:16" s="15" customFormat="1">
      <c r="B160" s="38"/>
      <c r="C160" s="38"/>
      <c r="D160" s="38"/>
      <c r="E160" s="38"/>
      <c r="F160" s="37"/>
      <c r="G160" s="37">
        <f t="shared" si="6"/>
        <v>0</v>
      </c>
      <c r="H160" s="44"/>
      <c r="I160" s="43"/>
      <c r="J160" s="48" t="e">
        <f>(#REF!*12)</f>
        <v>#REF!</v>
      </c>
      <c r="K160" s="48" t="e">
        <f t="shared" si="7"/>
        <v>#REF!</v>
      </c>
      <c r="L160" s="48" t="e">
        <f t="shared" si="8"/>
        <v>#REF!</v>
      </c>
      <c r="M160" s="49" t="str">
        <f>IF(E160="","",IF(#REF!="Ja",ROUND((J160+K160+L160)/(1720*I160*#REF!/40),2),IF(#REF!="IKT",J160+K160,39)))</f>
        <v/>
      </c>
      <c r="N160" s="38"/>
      <c r="O160" s="16"/>
      <c r="P160" s="16"/>
    </row>
    <row r="161" spans="2:16" s="15" customFormat="1">
      <c r="B161" s="38"/>
      <c r="C161" s="38"/>
      <c r="D161" s="38"/>
      <c r="E161" s="38"/>
      <c r="F161" s="37"/>
      <c r="G161" s="37">
        <f t="shared" si="6"/>
        <v>0</v>
      </c>
      <c r="H161" s="44"/>
      <c r="I161" s="43"/>
      <c r="J161" s="48" t="e">
        <f>(#REF!*12)</f>
        <v>#REF!</v>
      </c>
      <c r="K161" s="48" t="e">
        <f t="shared" si="7"/>
        <v>#REF!</v>
      </c>
      <c r="L161" s="48" t="e">
        <f t="shared" si="8"/>
        <v>#REF!</v>
      </c>
      <c r="M161" s="49" t="str">
        <f>IF(E161="","",IF(#REF!="Ja",ROUND((J161+K161+L161)/(1720*I161*#REF!/40),2),IF(#REF!="IKT",J161+K161,39)))</f>
        <v/>
      </c>
      <c r="N161" s="38"/>
      <c r="O161" s="16"/>
      <c r="P161" s="16"/>
    </row>
    <row r="162" spans="2:16" s="15" customFormat="1">
      <c r="B162" s="38"/>
      <c r="C162" s="38"/>
      <c r="D162" s="38"/>
      <c r="E162" s="38"/>
      <c r="F162" s="37"/>
      <c r="G162" s="37">
        <f t="shared" si="6"/>
        <v>0</v>
      </c>
      <c r="H162" s="44"/>
      <c r="I162" s="43"/>
      <c r="J162" s="48" t="e">
        <f>(#REF!*12)</f>
        <v>#REF!</v>
      </c>
      <c r="K162" s="48" t="e">
        <f t="shared" si="7"/>
        <v>#REF!</v>
      </c>
      <c r="L162" s="48" t="e">
        <f t="shared" si="8"/>
        <v>#REF!</v>
      </c>
      <c r="M162" s="49" t="str">
        <f>IF(E162="","",IF(#REF!="Ja",ROUND((J162+K162+L162)/(1720*I162*#REF!/40),2),IF(#REF!="IKT",J162+K162,39)))</f>
        <v/>
      </c>
      <c r="N162" s="38"/>
      <c r="O162" s="16"/>
      <c r="P162" s="16"/>
    </row>
    <row r="163" spans="2:16" s="15" customFormat="1">
      <c r="B163" s="38"/>
      <c r="C163" s="38"/>
      <c r="D163" s="38"/>
      <c r="E163" s="38"/>
      <c r="F163" s="37"/>
      <c r="G163" s="37">
        <f t="shared" si="6"/>
        <v>0</v>
      </c>
      <c r="H163" s="44"/>
      <c r="I163" s="43"/>
      <c r="J163" s="48" t="e">
        <f>(#REF!*12)</f>
        <v>#REF!</v>
      </c>
      <c r="K163" s="48" t="e">
        <f t="shared" si="7"/>
        <v>#REF!</v>
      </c>
      <c r="L163" s="48" t="e">
        <f t="shared" si="8"/>
        <v>#REF!</v>
      </c>
      <c r="M163" s="49" t="str">
        <f>IF(E163="","",IF(#REF!="Ja",ROUND((J163+K163+L163)/(1720*I163*#REF!/40),2),IF(#REF!="IKT",J163+K163,39)))</f>
        <v/>
      </c>
      <c r="N163" s="38"/>
      <c r="O163" s="16"/>
      <c r="P163" s="16"/>
    </row>
    <row r="164" spans="2:16" s="15" customFormat="1">
      <c r="B164" s="38"/>
      <c r="C164" s="38"/>
      <c r="D164" s="38"/>
      <c r="E164" s="38"/>
      <c r="F164" s="37"/>
      <c r="G164" s="37">
        <f t="shared" si="6"/>
        <v>0</v>
      </c>
      <c r="H164" s="44"/>
      <c r="I164" s="43"/>
      <c r="J164" s="48" t="e">
        <f>(#REF!*12)</f>
        <v>#REF!</v>
      </c>
      <c r="K164" s="48" t="e">
        <f t="shared" si="7"/>
        <v>#REF!</v>
      </c>
      <c r="L164" s="48" t="e">
        <f t="shared" si="8"/>
        <v>#REF!</v>
      </c>
      <c r="M164" s="49" t="str">
        <f>IF(E164="","",IF(#REF!="Ja",ROUND((J164+K164+L164)/(1720*I164*#REF!/40),2),IF(#REF!="IKT",J164+K164,39)))</f>
        <v/>
      </c>
      <c r="N164" s="38"/>
      <c r="O164" s="16"/>
      <c r="P164" s="16"/>
    </row>
    <row r="165" spans="2:16" s="15" customFormat="1">
      <c r="B165" s="38"/>
      <c r="C165" s="38"/>
      <c r="D165" s="38"/>
      <c r="E165" s="38"/>
      <c r="F165" s="37"/>
      <c r="G165" s="37">
        <f t="shared" si="6"/>
        <v>0</v>
      </c>
      <c r="H165" s="44"/>
      <c r="I165" s="43"/>
      <c r="J165" s="48" t="e">
        <f>(#REF!*12)</f>
        <v>#REF!</v>
      </c>
      <c r="K165" s="48" t="e">
        <f t="shared" si="7"/>
        <v>#REF!</v>
      </c>
      <c r="L165" s="48" t="e">
        <f t="shared" si="8"/>
        <v>#REF!</v>
      </c>
      <c r="M165" s="49" t="str">
        <f>IF(E165="","",IF(#REF!="Ja",ROUND((J165+K165+L165)/(1720*I165*#REF!/40),2),IF(#REF!="IKT",J165+K165,39)))</f>
        <v/>
      </c>
      <c r="N165" s="38"/>
      <c r="O165" s="16"/>
      <c r="P165" s="16"/>
    </row>
    <row r="166" spans="2:16" s="15" customFormat="1">
      <c r="B166" s="38"/>
      <c r="C166" s="38"/>
      <c r="D166" s="38"/>
      <c r="E166" s="38"/>
      <c r="F166" s="37"/>
      <c r="G166" s="37">
        <f t="shared" si="6"/>
        <v>0</v>
      </c>
      <c r="H166" s="44"/>
      <c r="I166" s="43"/>
      <c r="J166" s="48" t="e">
        <f>(#REF!*12)</f>
        <v>#REF!</v>
      </c>
      <c r="K166" s="48" t="e">
        <f t="shared" si="7"/>
        <v>#REF!</v>
      </c>
      <c r="L166" s="48" t="e">
        <f t="shared" si="8"/>
        <v>#REF!</v>
      </c>
      <c r="M166" s="49" t="str">
        <f>IF(E166="","",IF(#REF!="Ja",ROUND((J166+K166+L166)/(1720*I166*#REF!/40),2),IF(#REF!="IKT",J166+K166,39)))</f>
        <v/>
      </c>
      <c r="N166" s="38"/>
      <c r="O166" s="16"/>
      <c r="P166" s="16"/>
    </row>
    <row r="167" spans="2:16" s="15" customFormat="1">
      <c r="B167" s="38"/>
      <c r="C167" s="38"/>
      <c r="D167" s="38"/>
      <c r="E167" s="38"/>
      <c r="F167" s="37"/>
      <c r="G167" s="37">
        <f t="shared" si="6"/>
        <v>0</v>
      </c>
      <c r="H167" s="44"/>
      <c r="I167" s="43"/>
      <c r="J167" s="48" t="e">
        <f>(#REF!*12)</f>
        <v>#REF!</v>
      </c>
      <c r="K167" s="48" t="e">
        <f t="shared" si="7"/>
        <v>#REF!</v>
      </c>
      <c r="L167" s="48" t="e">
        <f t="shared" si="8"/>
        <v>#REF!</v>
      </c>
      <c r="M167" s="49" t="str">
        <f>IF(E167="","",IF(#REF!="Ja",ROUND((J167+K167+L167)/(1720*I167*#REF!/40),2),IF(#REF!="IKT",J167+K167,39)))</f>
        <v/>
      </c>
      <c r="N167" s="38"/>
      <c r="O167" s="16"/>
      <c r="P167" s="16"/>
    </row>
    <row r="168" spans="2:16" s="15" customFormat="1">
      <c r="B168" s="38"/>
      <c r="C168" s="38"/>
      <c r="D168" s="38"/>
      <c r="E168" s="38"/>
      <c r="F168" s="37"/>
      <c r="G168" s="37">
        <f t="shared" si="6"/>
        <v>0</v>
      </c>
      <c r="H168" s="44"/>
      <c r="I168" s="43"/>
      <c r="J168" s="48" t="e">
        <f>(#REF!*12)</f>
        <v>#REF!</v>
      </c>
      <c r="K168" s="48" t="e">
        <f t="shared" si="7"/>
        <v>#REF!</v>
      </c>
      <c r="L168" s="48" t="e">
        <f t="shared" si="8"/>
        <v>#REF!</v>
      </c>
      <c r="M168" s="49" t="str">
        <f>IF(E168="","",IF(#REF!="Ja",ROUND((J168+K168+L168)/(1720*I168*#REF!/40),2),IF(#REF!="IKT",J168+K168,39)))</f>
        <v/>
      </c>
      <c r="N168" s="38"/>
      <c r="O168" s="16"/>
      <c r="P168" s="16"/>
    </row>
    <row r="169" spans="2:16" s="15" customFormat="1">
      <c r="B169" s="38"/>
      <c r="C169" s="38"/>
      <c r="D169" s="38"/>
      <c r="E169" s="38"/>
      <c r="F169" s="37"/>
      <c r="G169" s="37">
        <f t="shared" si="6"/>
        <v>0</v>
      </c>
      <c r="H169" s="44"/>
      <c r="I169" s="43"/>
      <c r="J169" s="48" t="e">
        <f>(#REF!*12)</f>
        <v>#REF!</v>
      </c>
      <c r="K169" s="48" t="e">
        <f t="shared" si="7"/>
        <v>#REF!</v>
      </c>
      <c r="L169" s="48" t="e">
        <f t="shared" si="8"/>
        <v>#REF!</v>
      </c>
      <c r="M169" s="49" t="str">
        <f>IF(E169="","",IF(#REF!="Ja",ROUND((J169+K169+L169)/(1720*I169*#REF!/40),2),IF(#REF!="IKT",J169+K169,39)))</f>
        <v/>
      </c>
      <c r="N169" s="38"/>
      <c r="O169" s="16"/>
      <c r="P169" s="16"/>
    </row>
    <row r="170" spans="2:16" s="15" customFormat="1">
      <c r="B170" s="38"/>
      <c r="C170" s="38"/>
      <c r="D170" s="38"/>
      <c r="E170" s="38"/>
      <c r="F170" s="37"/>
      <c r="G170" s="37">
        <f t="shared" si="6"/>
        <v>0</v>
      </c>
      <c r="H170" s="44"/>
      <c r="I170" s="43"/>
      <c r="J170" s="48" t="e">
        <f>(#REF!*12)</f>
        <v>#REF!</v>
      </c>
      <c r="K170" s="48" t="e">
        <f t="shared" si="7"/>
        <v>#REF!</v>
      </c>
      <c r="L170" s="48" t="e">
        <f t="shared" si="8"/>
        <v>#REF!</v>
      </c>
      <c r="M170" s="49" t="str">
        <f>IF(E170="","",IF(#REF!="Ja",ROUND((J170+K170+L170)/(1720*I170*#REF!/40),2),IF(#REF!="IKT",J170+K170,39)))</f>
        <v/>
      </c>
      <c r="N170" s="38"/>
      <c r="O170" s="16"/>
      <c r="P170" s="16"/>
    </row>
    <row r="171" spans="2:16" s="15" customFormat="1">
      <c r="B171" s="38"/>
      <c r="C171" s="38"/>
      <c r="D171" s="38"/>
      <c r="E171" s="38"/>
      <c r="F171" s="37"/>
      <c r="G171" s="37">
        <f t="shared" si="6"/>
        <v>0</v>
      </c>
      <c r="H171" s="44"/>
      <c r="I171" s="43"/>
      <c r="J171" s="48" t="e">
        <f>(#REF!*12)</f>
        <v>#REF!</v>
      </c>
      <c r="K171" s="48" t="e">
        <f t="shared" si="7"/>
        <v>#REF!</v>
      </c>
      <c r="L171" s="48" t="e">
        <f t="shared" si="8"/>
        <v>#REF!</v>
      </c>
      <c r="M171" s="49" t="str">
        <f>IF(E171="","",IF(#REF!="Ja",ROUND((J171+K171+L171)/(1720*I171*#REF!/40),2),IF(#REF!="IKT",J171+K171,39)))</f>
        <v/>
      </c>
      <c r="N171" s="38"/>
      <c r="O171" s="16"/>
      <c r="P171" s="16"/>
    </row>
    <row r="172" spans="2:16" s="15" customFormat="1">
      <c r="B172" s="38"/>
      <c r="C172" s="38"/>
      <c r="D172" s="38"/>
      <c r="E172" s="38"/>
      <c r="F172" s="37"/>
      <c r="G172" s="37">
        <f t="shared" si="6"/>
        <v>0</v>
      </c>
      <c r="H172" s="44"/>
      <c r="I172" s="43"/>
      <c r="J172" s="48" t="e">
        <f>(#REF!*12)</f>
        <v>#REF!</v>
      </c>
      <c r="K172" s="48" t="e">
        <f t="shared" si="7"/>
        <v>#REF!</v>
      </c>
      <c r="L172" s="48" t="e">
        <f t="shared" si="8"/>
        <v>#REF!</v>
      </c>
      <c r="M172" s="49" t="str">
        <f>IF(E172="","",IF(#REF!="Ja",ROUND((J172+K172+L172)/(1720*I172*#REF!/40),2),IF(#REF!="IKT",J172+K172,39)))</f>
        <v/>
      </c>
      <c r="N172" s="38"/>
      <c r="O172" s="16"/>
      <c r="P172" s="16"/>
    </row>
    <row r="173" spans="2:16" s="15" customFormat="1">
      <c r="B173" s="38"/>
      <c r="C173" s="38"/>
      <c r="D173" s="38"/>
      <c r="E173" s="38"/>
      <c r="F173" s="37"/>
      <c r="G173" s="37">
        <f t="shared" si="6"/>
        <v>0</v>
      </c>
      <c r="H173" s="44"/>
      <c r="I173" s="43"/>
      <c r="J173" s="48" t="e">
        <f>(#REF!*12)</f>
        <v>#REF!</v>
      </c>
      <c r="K173" s="48" t="e">
        <f t="shared" si="7"/>
        <v>#REF!</v>
      </c>
      <c r="L173" s="48" t="e">
        <f t="shared" si="8"/>
        <v>#REF!</v>
      </c>
      <c r="M173" s="49" t="str">
        <f>IF(E173="","",IF(#REF!="Ja",ROUND((J173+K173+L173)/(1720*I173*#REF!/40),2),IF(#REF!="IKT",J173+K173,39)))</f>
        <v/>
      </c>
      <c r="N173" s="38"/>
      <c r="O173" s="16"/>
      <c r="P173" s="16"/>
    </row>
    <row r="174" spans="2:16" s="15" customFormat="1">
      <c r="B174" s="38"/>
      <c r="C174" s="38"/>
      <c r="D174" s="38"/>
      <c r="E174" s="38"/>
      <c r="F174" s="37"/>
      <c r="G174" s="37">
        <f t="shared" si="6"/>
        <v>0</v>
      </c>
      <c r="H174" s="44"/>
      <c r="I174" s="43"/>
      <c r="J174" s="48" t="e">
        <f>(#REF!*12)</f>
        <v>#REF!</v>
      </c>
      <c r="K174" s="48" t="e">
        <f t="shared" si="7"/>
        <v>#REF!</v>
      </c>
      <c r="L174" s="48" t="e">
        <f t="shared" si="8"/>
        <v>#REF!</v>
      </c>
      <c r="M174" s="49" t="str">
        <f>IF(E174="","",IF(#REF!="Ja",ROUND((J174+K174+L174)/(1720*I174*#REF!/40),2),IF(#REF!="IKT",J174+K174,39)))</f>
        <v/>
      </c>
      <c r="N174" s="38"/>
      <c r="O174" s="16"/>
      <c r="P174" s="16"/>
    </row>
    <row r="175" spans="2:16" s="15" customFormat="1">
      <c r="B175" s="38"/>
      <c r="C175" s="38"/>
      <c r="D175" s="38"/>
      <c r="E175" s="38"/>
      <c r="F175" s="37"/>
      <c r="G175" s="37">
        <f t="shared" si="6"/>
        <v>0</v>
      </c>
      <c r="H175" s="44"/>
      <c r="I175" s="43"/>
      <c r="J175" s="48" t="e">
        <f>(#REF!*12)</f>
        <v>#REF!</v>
      </c>
      <c r="K175" s="48" t="e">
        <f t="shared" si="7"/>
        <v>#REF!</v>
      </c>
      <c r="L175" s="48" t="e">
        <f t="shared" si="8"/>
        <v>#REF!</v>
      </c>
      <c r="M175" s="49" t="str">
        <f>IF(E175="","",IF(#REF!="Ja",ROUND((J175+K175+L175)/(1720*I175*#REF!/40),2),IF(#REF!="IKT",J175+K175,39)))</f>
        <v/>
      </c>
      <c r="N175" s="38"/>
      <c r="O175" s="16"/>
      <c r="P175" s="16"/>
    </row>
    <row r="176" spans="2:16" s="15" customFormat="1">
      <c r="B176" s="38"/>
      <c r="C176" s="38"/>
      <c r="D176" s="38"/>
      <c r="E176" s="38"/>
      <c r="F176" s="37"/>
      <c r="G176" s="37">
        <f t="shared" si="6"/>
        <v>0</v>
      </c>
      <c r="H176" s="44"/>
      <c r="I176" s="43"/>
      <c r="J176" s="48" t="e">
        <f>(#REF!*12)</f>
        <v>#REF!</v>
      </c>
      <c r="K176" s="48" t="e">
        <f t="shared" si="7"/>
        <v>#REF!</v>
      </c>
      <c r="L176" s="48" t="e">
        <f t="shared" si="8"/>
        <v>#REF!</v>
      </c>
      <c r="M176" s="49" t="str">
        <f>IF(E176="","",IF(#REF!="Ja",ROUND((J176+K176+L176)/(1720*I176*#REF!/40),2),IF(#REF!="IKT",J176+K176,39)))</f>
        <v/>
      </c>
      <c r="N176" s="38"/>
      <c r="O176" s="16"/>
      <c r="P176" s="16"/>
    </row>
    <row r="177" spans="2:16" s="15" customFormat="1">
      <c r="B177" s="38"/>
      <c r="C177" s="38"/>
      <c r="D177" s="38"/>
      <c r="E177" s="38"/>
      <c r="F177" s="37"/>
      <c r="G177" s="37">
        <f t="shared" si="6"/>
        <v>0</v>
      </c>
      <c r="H177" s="44"/>
      <c r="I177" s="43"/>
      <c r="J177" s="48" t="e">
        <f>(#REF!*12)</f>
        <v>#REF!</v>
      </c>
      <c r="K177" s="48" t="e">
        <f t="shared" si="7"/>
        <v>#REF!</v>
      </c>
      <c r="L177" s="48" t="e">
        <f t="shared" si="8"/>
        <v>#REF!</v>
      </c>
      <c r="M177" s="49" t="str">
        <f>IF(E177="","",IF(#REF!="Ja",ROUND((J177+K177+L177)/(1720*I177*#REF!/40),2),IF(#REF!="IKT",J177+K177,39)))</f>
        <v/>
      </c>
      <c r="N177" s="38"/>
      <c r="O177" s="16"/>
      <c r="P177" s="16"/>
    </row>
    <row r="178" spans="2:16" s="15" customFormat="1">
      <c r="B178" s="38"/>
      <c r="C178" s="38"/>
      <c r="D178" s="38"/>
      <c r="E178" s="38"/>
      <c r="F178" s="37"/>
      <c r="G178" s="37">
        <f t="shared" si="6"/>
        <v>0</v>
      </c>
      <c r="H178" s="44"/>
      <c r="I178" s="43"/>
      <c r="J178" s="48" t="e">
        <f>(#REF!*12)</f>
        <v>#REF!</v>
      </c>
      <c r="K178" s="48" t="e">
        <f t="shared" si="7"/>
        <v>#REF!</v>
      </c>
      <c r="L178" s="48" t="e">
        <f t="shared" si="8"/>
        <v>#REF!</v>
      </c>
      <c r="M178" s="49" t="str">
        <f>IF(E178="","",IF(#REF!="Ja",ROUND((J178+K178+L178)/(1720*I178*#REF!/40),2),IF(#REF!="IKT",J178+K178,39)))</f>
        <v/>
      </c>
      <c r="N178" s="38"/>
      <c r="O178" s="16"/>
      <c r="P178" s="16"/>
    </row>
    <row r="179" spans="2:16" s="15" customFormat="1">
      <c r="B179" s="38"/>
      <c r="C179" s="38"/>
      <c r="D179" s="38"/>
      <c r="E179" s="38"/>
      <c r="F179" s="37"/>
      <c r="G179" s="37">
        <f t="shared" si="6"/>
        <v>0</v>
      </c>
      <c r="H179" s="44"/>
      <c r="I179" s="43"/>
      <c r="J179" s="48" t="e">
        <f>(#REF!*12)</f>
        <v>#REF!</v>
      </c>
      <c r="K179" s="48" t="e">
        <f t="shared" si="7"/>
        <v>#REF!</v>
      </c>
      <c r="L179" s="48" t="e">
        <f t="shared" si="8"/>
        <v>#REF!</v>
      </c>
      <c r="M179" s="49" t="str">
        <f>IF(E179="","",IF(#REF!="Ja",ROUND((J179+K179+L179)/(1720*I179*#REF!/40),2),IF(#REF!="IKT",J179+K179,39)))</f>
        <v/>
      </c>
      <c r="N179" s="38"/>
      <c r="O179" s="16"/>
      <c r="P179" s="16"/>
    </row>
    <row r="180" spans="2:16" s="15" customFormat="1">
      <c r="B180" s="38"/>
      <c r="C180" s="38"/>
      <c r="D180" s="38"/>
      <c r="E180" s="38"/>
      <c r="F180" s="37"/>
      <c r="G180" s="37">
        <f t="shared" si="6"/>
        <v>0</v>
      </c>
      <c r="H180" s="44"/>
      <c r="I180" s="43"/>
      <c r="J180" s="48" t="e">
        <f>(#REF!*12)</f>
        <v>#REF!</v>
      </c>
      <c r="K180" s="48" t="e">
        <f t="shared" si="7"/>
        <v>#REF!</v>
      </c>
      <c r="L180" s="48" t="e">
        <f t="shared" si="8"/>
        <v>#REF!</v>
      </c>
      <c r="M180" s="49" t="str">
        <f>IF(E180="","",IF(#REF!="Ja",ROUND((J180+K180+L180)/(1720*I180*#REF!/40),2),IF(#REF!="IKT",J180+K180,39)))</f>
        <v/>
      </c>
      <c r="N180" s="38"/>
      <c r="O180" s="16"/>
      <c r="P180" s="16"/>
    </row>
    <row r="181" spans="2:16" s="15" customFormat="1">
      <c r="B181" s="38"/>
      <c r="C181" s="38"/>
      <c r="D181" s="38"/>
      <c r="E181" s="38"/>
      <c r="F181" s="37"/>
      <c r="G181" s="37">
        <f t="shared" si="6"/>
        <v>0</v>
      </c>
      <c r="H181" s="44"/>
      <c r="I181" s="43"/>
      <c r="J181" s="48" t="e">
        <f>(#REF!*12)</f>
        <v>#REF!</v>
      </c>
      <c r="K181" s="48" t="e">
        <f t="shared" si="7"/>
        <v>#REF!</v>
      </c>
      <c r="L181" s="48" t="e">
        <f t="shared" si="8"/>
        <v>#REF!</v>
      </c>
      <c r="M181" s="49" t="str">
        <f>IF(E181="","",IF(#REF!="Ja",ROUND((J181+K181+L181)/(1720*I181*#REF!/40),2),IF(#REF!="IKT",J181+K181,39)))</f>
        <v/>
      </c>
      <c r="N181" s="38"/>
      <c r="O181" s="16"/>
      <c r="P181" s="16"/>
    </row>
    <row r="182" spans="2:16" s="15" customFormat="1">
      <c r="B182" s="38"/>
      <c r="C182" s="38"/>
      <c r="D182" s="38"/>
      <c r="E182" s="38"/>
      <c r="F182" s="37"/>
      <c r="G182" s="37">
        <f t="shared" si="6"/>
        <v>0</v>
      </c>
      <c r="H182" s="44"/>
      <c r="I182" s="43"/>
      <c r="J182" s="48" t="e">
        <f>(#REF!*12)</f>
        <v>#REF!</v>
      </c>
      <c r="K182" s="48" t="e">
        <f t="shared" si="7"/>
        <v>#REF!</v>
      </c>
      <c r="L182" s="48" t="e">
        <f t="shared" si="8"/>
        <v>#REF!</v>
      </c>
      <c r="M182" s="49" t="str">
        <f>IF(E182="","",IF(#REF!="Ja",ROUND((J182+K182+L182)/(1720*I182*#REF!/40),2),IF(#REF!="IKT",J182+K182,39)))</f>
        <v/>
      </c>
      <c r="N182" s="38"/>
      <c r="O182" s="16"/>
      <c r="P182" s="16"/>
    </row>
    <row r="183" spans="2:16" s="15" customFormat="1">
      <c r="B183" s="38"/>
      <c r="C183" s="38"/>
      <c r="D183" s="38"/>
      <c r="E183" s="38"/>
      <c r="F183" s="37"/>
      <c r="G183" s="37">
        <f t="shared" si="6"/>
        <v>0</v>
      </c>
      <c r="H183" s="44"/>
      <c r="I183" s="43"/>
      <c r="J183" s="48" t="e">
        <f>(#REF!*12)</f>
        <v>#REF!</v>
      </c>
      <c r="K183" s="48" t="e">
        <f t="shared" si="7"/>
        <v>#REF!</v>
      </c>
      <c r="L183" s="48" t="e">
        <f t="shared" si="8"/>
        <v>#REF!</v>
      </c>
      <c r="M183" s="49" t="str">
        <f>IF(E183="","",IF(#REF!="Ja",ROUND((J183+K183+L183)/(1720*I183*#REF!/40),2),IF(#REF!="IKT",J183+K183,39)))</f>
        <v/>
      </c>
      <c r="N183" s="38"/>
      <c r="O183" s="16"/>
      <c r="P183" s="16"/>
    </row>
    <row r="184" spans="2:16" s="15" customFormat="1">
      <c r="B184" s="38"/>
      <c r="C184" s="38"/>
      <c r="D184" s="38"/>
      <c r="E184" s="38"/>
      <c r="F184" s="37"/>
      <c r="G184" s="37">
        <f t="shared" si="6"/>
        <v>0</v>
      </c>
      <c r="H184" s="44"/>
      <c r="I184" s="43"/>
      <c r="J184" s="48" t="e">
        <f>(#REF!*12)</f>
        <v>#REF!</v>
      </c>
      <c r="K184" s="48" t="e">
        <f t="shared" si="7"/>
        <v>#REF!</v>
      </c>
      <c r="L184" s="48" t="e">
        <f t="shared" si="8"/>
        <v>#REF!</v>
      </c>
      <c r="M184" s="49" t="str">
        <f>IF(E184="","",IF(#REF!="Ja",ROUND((J184+K184+L184)/(1720*I184*#REF!/40),2),IF(#REF!="IKT",J184+K184,39)))</f>
        <v/>
      </c>
      <c r="N184" s="38"/>
      <c r="O184" s="16"/>
      <c r="P184" s="16"/>
    </row>
    <row r="185" spans="2:16" s="15" customFormat="1">
      <c r="B185" s="38"/>
      <c r="C185" s="38"/>
      <c r="D185" s="38"/>
      <c r="E185" s="38"/>
      <c r="F185" s="37"/>
      <c r="G185" s="37">
        <f t="shared" si="6"/>
        <v>0</v>
      </c>
      <c r="H185" s="44"/>
      <c r="I185" s="43"/>
      <c r="J185" s="48" t="e">
        <f>(#REF!*12)</f>
        <v>#REF!</v>
      </c>
      <c r="K185" s="48" t="e">
        <f t="shared" si="7"/>
        <v>#REF!</v>
      </c>
      <c r="L185" s="48" t="e">
        <f t="shared" si="8"/>
        <v>#REF!</v>
      </c>
      <c r="M185" s="49" t="str">
        <f>IF(E185="","",IF(#REF!="Ja",ROUND((J185+K185+L185)/(1720*I185*#REF!/40),2),IF(#REF!="IKT",J185+K185,39)))</f>
        <v/>
      </c>
      <c r="N185" s="38"/>
      <c r="O185" s="16"/>
      <c r="P185" s="16"/>
    </row>
    <row r="186" spans="2:16" s="15" customFormat="1">
      <c r="B186" s="38"/>
      <c r="C186" s="38"/>
      <c r="D186" s="38"/>
      <c r="E186" s="38"/>
      <c r="F186" s="37"/>
      <c r="G186" s="37">
        <f t="shared" si="6"/>
        <v>0</v>
      </c>
      <c r="H186" s="44"/>
      <c r="I186" s="43"/>
      <c r="J186" s="48" t="e">
        <f>(#REF!*12)</f>
        <v>#REF!</v>
      </c>
      <c r="K186" s="48" t="e">
        <f t="shared" si="7"/>
        <v>#REF!</v>
      </c>
      <c r="L186" s="48" t="e">
        <f t="shared" si="8"/>
        <v>#REF!</v>
      </c>
      <c r="M186" s="49" t="str">
        <f>IF(E186="","",IF(#REF!="Ja",ROUND((J186+K186+L186)/(1720*I186*#REF!/40),2),IF(#REF!="IKT",J186+K186,39)))</f>
        <v/>
      </c>
      <c r="N186" s="38"/>
      <c r="O186" s="16"/>
      <c r="P186" s="16"/>
    </row>
    <row r="187" spans="2:16" s="15" customFormat="1">
      <c r="B187" s="38"/>
      <c r="C187" s="38"/>
      <c r="D187" s="38"/>
      <c r="E187" s="38"/>
      <c r="F187" s="37"/>
      <c r="G187" s="37">
        <f t="shared" si="6"/>
        <v>0</v>
      </c>
      <c r="H187" s="44"/>
      <c r="I187" s="43"/>
      <c r="J187" s="48" t="e">
        <f>(#REF!*12)</f>
        <v>#REF!</v>
      </c>
      <c r="K187" s="48" t="e">
        <f t="shared" si="7"/>
        <v>#REF!</v>
      </c>
      <c r="L187" s="48" t="e">
        <f t="shared" si="8"/>
        <v>#REF!</v>
      </c>
      <c r="M187" s="49" t="str">
        <f>IF(E187="","",IF(#REF!="Ja",ROUND((J187+K187+L187)/(1720*I187*#REF!/40),2),IF(#REF!="IKT",J187+K187,39)))</f>
        <v/>
      </c>
      <c r="N187" s="38"/>
      <c r="O187" s="16"/>
      <c r="P187" s="16"/>
    </row>
    <row r="188" spans="2:16" s="15" customFormat="1">
      <c r="B188" s="38"/>
      <c r="C188" s="38"/>
      <c r="D188" s="38"/>
      <c r="E188" s="38"/>
      <c r="F188" s="37"/>
      <c r="G188" s="37">
        <f t="shared" si="6"/>
        <v>0</v>
      </c>
      <c r="H188" s="44"/>
      <c r="I188" s="43"/>
      <c r="J188" s="48" t="e">
        <f>(#REF!*12)</f>
        <v>#REF!</v>
      </c>
      <c r="K188" s="48" t="e">
        <f t="shared" si="7"/>
        <v>#REF!</v>
      </c>
      <c r="L188" s="48" t="e">
        <f t="shared" si="8"/>
        <v>#REF!</v>
      </c>
      <c r="M188" s="49" t="str">
        <f>IF(E188="","",IF(#REF!="Ja",ROUND((J188+K188+L188)/(1720*I188*#REF!/40),2),IF(#REF!="IKT",J188+K188,39)))</f>
        <v/>
      </c>
      <c r="N188" s="38"/>
      <c r="O188" s="16"/>
      <c r="P188" s="16"/>
    </row>
    <row r="189" spans="2:16" s="15" customFormat="1">
      <c r="B189" s="38"/>
      <c r="C189" s="38"/>
      <c r="D189" s="38"/>
      <c r="E189" s="38"/>
      <c r="F189" s="37"/>
      <c r="G189" s="37">
        <f t="shared" si="6"/>
        <v>0</v>
      </c>
      <c r="H189" s="44"/>
      <c r="I189" s="43"/>
      <c r="J189" s="48" t="e">
        <f>(#REF!*12)</f>
        <v>#REF!</v>
      </c>
      <c r="K189" s="48" t="e">
        <f t="shared" si="7"/>
        <v>#REF!</v>
      </c>
      <c r="L189" s="48" t="e">
        <f t="shared" si="8"/>
        <v>#REF!</v>
      </c>
      <c r="M189" s="49" t="str">
        <f>IF(E189="","",IF(#REF!="Ja",ROUND((J189+K189+L189)/(1720*I189*#REF!/40),2),IF(#REF!="IKT",J189+K189,39)))</f>
        <v/>
      </c>
      <c r="N189" s="38"/>
      <c r="O189" s="16"/>
      <c r="P189" s="16"/>
    </row>
    <row r="190" spans="2:16" s="15" customFormat="1">
      <c r="B190" s="38"/>
      <c r="C190" s="38"/>
      <c r="D190" s="38"/>
      <c r="E190" s="38"/>
      <c r="F190" s="37"/>
      <c r="G190" s="37">
        <f t="shared" si="6"/>
        <v>0</v>
      </c>
      <c r="H190" s="44"/>
      <c r="I190" s="43"/>
      <c r="J190" s="48" t="e">
        <f>(#REF!*12)</f>
        <v>#REF!</v>
      </c>
      <c r="K190" s="48" t="e">
        <f t="shared" si="7"/>
        <v>#REF!</v>
      </c>
      <c r="L190" s="48" t="e">
        <f t="shared" si="8"/>
        <v>#REF!</v>
      </c>
      <c r="M190" s="49" t="str">
        <f>IF(E190="","",IF(#REF!="Ja",ROUND((J190+K190+L190)/(1720*I190*#REF!/40),2),IF(#REF!="IKT",J190+K190,39)))</f>
        <v/>
      </c>
      <c r="N190" s="38"/>
      <c r="O190" s="16"/>
      <c r="P190" s="16"/>
    </row>
    <row r="191" spans="2:16" s="15" customFormat="1">
      <c r="B191" s="38"/>
      <c r="C191" s="38"/>
      <c r="D191" s="38"/>
      <c r="E191" s="38"/>
      <c r="F191" s="37"/>
      <c r="G191" s="37">
        <f t="shared" si="6"/>
        <v>0</v>
      </c>
      <c r="H191" s="44"/>
      <c r="I191" s="43"/>
      <c r="J191" s="48" t="e">
        <f>(#REF!*12)</f>
        <v>#REF!</v>
      </c>
      <c r="K191" s="48" t="e">
        <f t="shared" si="7"/>
        <v>#REF!</v>
      </c>
      <c r="L191" s="48" t="e">
        <f t="shared" si="8"/>
        <v>#REF!</v>
      </c>
      <c r="M191" s="49" t="str">
        <f>IF(E191="","",IF(#REF!="Ja",ROUND((J191+K191+L191)/(1720*I191*#REF!/40),2),IF(#REF!="IKT",J191+K191,39)))</f>
        <v/>
      </c>
      <c r="N191" s="38"/>
      <c r="O191" s="16"/>
      <c r="P191" s="16"/>
    </row>
    <row r="192" spans="2:16" s="15" customFormat="1">
      <c r="B192" s="38"/>
      <c r="C192" s="38"/>
      <c r="D192" s="38"/>
      <c r="E192" s="38"/>
      <c r="F192" s="37"/>
      <c r="G192" s="37">
        <f t="shared" si="6"/>
        <v>0</v>
      </c>
      <c r="H192" s="44"/>
      <c r="I192" s="43"/>
      <c r="J192" s="48" t="e">
        <f>(#REF!*12)</f>
        <v>#REF!</v>
      </c>
      <c r="K192" s="48" t="e">
        <f t="shared" si="7"/>
        <v>#REF!</v>
      </c>
      <c r="L192" s="48" t="e">
        <f t="shared" si="8"/>
        <v>#REF!</v>
      </c>
      <c r="M192" s="49" t="str">
        <f>IF(E192="","",IF(#REF!="Ja",ROUND((J192+K192+L192)/(1720*I192*#REF!/40),2),IF(#REF!="IKT",J192+K192,39)))</f>
        <v/>
      </c>
      <c r="N192" s="38"/>
      <c r="O192" s="16"/>
      <c r="P192" s="16"/>
    </row>
    <row r="193" spans="2:16" s="15" customFormat="1">
      <c r="B193" s="38"/>
      <c r="C193" s="38"/>
      <c r="D193" s="38"/>
      <c r="E193" s="38"/>
      <c r="F193" s="37"/>
      <c r="G193" s="37">
        <f t="shared" si="6"/>
        <v>0</v>
      </c>
      <c r="H193" s="44"/>
      <c r="I193" s="43"/>
      <c r="J193" s="48" t="e">
        <f>(#REF!*12)</f>
        <v>#REF!</v>
      </c>
      <c r="K193" s="48" t="e">
        <f t="shared" si="7"/>
        <v>#REF!</v>
      </c>
      <c r="L193" s="48" t="e">
        <f t="shared" si="8"/>
        <v>#REF!</v>
      </c>
      <c r="M193" s="49" t="str">
        <f>IF(E193="","",IF(#REF!="Ja",ROUND((J193+K193+L193)/(1720*I193*#REF!/40),2),IF(#REF!="IKT",J193+K193,39)))</f>
        <v/>
      </c>
      <c r="N193" s="38"/>
      <c r="O193" s="16"/>
      <c r="P193" s="16"/>
    </row>
    <row r="194" spans="2:16" s="15" customFormat="1">
      <c r="B194" s="38"/>
      <c r="C194" s="38"/>
      <c r="D194" s="38"/>
      <c r="E194" s="38"/>
      <c r="F194" s="37"/>
      <c r="G194" s="37">
        <f t="shared" si="6"/>
        <v>0</v>
      </c>
      <c r="H194" s="44"/>
      <c r="I194" s="43"/>
      <c r="J194" s="48" t="e">
        <f>(#REF!*12)</f>
        <v>#REF!</v>
      </c>
      <c r="K194" s="48" t="e">
        <f t="shared" si="7"/>
        <v>#REF!</v>
      </c>
      <c r="L194" s="48" t="e">
        <f t="shared" si="8"/>
        <v>#REF!</v>
      </c>
      <c r="M194" s="49" t="str">
        <f>IF(E194="","",IF(#REF!="Ja",ROUND((J194+K194+L194)/(1720*I194*#REF!/40),2),IF(#REF!="IKT",J194+K194,39)))</f>
        <v/>
      </c>
      <c r="N194" s="38"/>
      <c r="O194" s="16"/>
      <c r="P194" s="16"/>
    </row>
    <row r="195" spans="2:16" s="15" customFormat="1">
      <c r="B195" s="38"/>
      <c r="C195" s="38"/>
      <c r="D195" s="38"/>
      <c r="E195" s="38"/>
      <c r="F195" s="37"/>
      <c r="G195" s="37">
        <f t="shared" si="6"/>
        <v>0</v>
      </c>
      <c r="H195" s="44"/>
      <c r="I195" s="43"/>
      <c r="J195" s="48" t="e">
        <f>(#REF!*12)</f>
        <v>#REF!</v>
      </c>
      <c r="K195" s="48" t="e">
        <f t="shared" si="7"/>
        <v>#REF!</v>
      </c>
      <c r="L195" s="48" t="e">
        <f t="shared" si="8"/>
        <v>#REF!</v>
      </c>
      <c r="M195" s="49" t="str">
        <f>IF(E195="","",IF(#REF!="Ja",ROUND((J195+K195+L195)/(1720*I195*#REF!/40),2),IF(#REF!="IKT",J195+K195,39)))</f>
        <v/>
      </c>
      <c r="N195" s="38"/>
      <c r="O195" s="16"/>
      <c r="P195" s="16"/>
    </row>
    <row r="196" spans="2:16" s="15" customFormat="1">
      <c r="B196" s="38"/>
      <c r="C196" s="38"/>
      <c r="D196" s="38"/>
      <c r="E196" s="38"/>
      <c r="F196" s="37"/>
      <c r="G196" s="37">
        <f t="shared" si="6"/>
        <v>0</v>
      </c>
      <c r="H196" s="44"/>
      <c r="I196" s="43"/>
      <c r="J196" s="48" t="e">
        <f>(#REF!*12)</f>
        <v>#REF!</v>
      </c>
      <c r="K196" s="48" t="e">
        <f t="shared" si="7"/>
        <v>#REF!</v>
      </c>
      <c r="L196" s="48" t="e">
        <f t="shared" si="8"/>
        <v>#REF!</v>
      </c>
      <c r="M196" s="49" t="str">
        <f>IF(E196="","",IF(#REF!="Ja",ROUND((J196+K196+L196)/(1720*I196*#REF!/40),2),IF(#REF!="IKT",J196+K196,39)))</f>
        <v/>
      </c>
      <c r="N196" s="38"/>
      <c r="O196" s="16"/>
      <c r="P196" s="16"/>
    </row>
    <row r="197" spans="2:16" s="15" customFormat="1">
      <c r="B197" s="38"/>
      <c r="C197" s="38"/>
      <c r="D197" s="38"/>
      <c r="E197" s="38"/>
      <c r="F197" s="37"/>
      <c r="G197" s="37">
        <f t="shared" si="6"/>
        <v>0</v>
      </c>
      <c r="H197" s="44"/>
      <c r="I197" s="43"/>
      <c r="J197" s="48" t="e">
        <f>(#REF!*12)</f>
        <v>#REF!</v>
      </c>
      <c r="K197" s="48" t="e">
        <f t="shared" si="7"/>
        <v>#REF!</v>
      </c>
      <c r="L197" s="48" t="e">
        <f t="shared" si="8"/>
        <v>#REF!</v>
      </c>
      <c r="M197" s="49" t="str">
        <f>IF(E197="","",IF(#REF!="Ja",ROUND((J197+K197+L197)/(1720*I197*#REF!/40),2),IF(#REF!="IKT",J197+K197,39)))</f>
        <v/>
      </c>
      <c r="N197" s="38"/>
      <c r="O197" s="16"/>
      <c r="P197" s="16"/>
    </row>
    <row r="198" spans="2:16" s="15" customFormat="1">
      <c r="B198" s="38"/>
      <c r="C198" s="38"/>
      <c r="D198" s="38"/>
      <c r="E198" s="38"/>
      <c r="F198" s="37"/>
      <c r="G198" s="37">
        <f t="shared" si="6"/>
        <v>0</v>
      </c>
      <c r="H198" s="44"/>
      <c r="I198" s="43"/>
      <c r="J198" s="48" t="e">
        <f>(#REF!*12)</f>
        <v>#REF!</v>
      </c>
      <c r="K198" s="48" t="e">
        <f t="shared" si="7"/>
        <v>#REF!</v>
      </c>
      <c r="L198" s="48" t="e">
        <f t="shared" si="8"/>
        <v>#REF!</v>
      </c>
      <c r="M198" s="49" t="str">
        <f>IF(E198="","",IF(#REF!="Ja",ROUND((J198+K198+L198)/(1720*I198*#REF!/40),2),IF(#REF!="IKT",J198+K198,39)))</f>
        <v/>
      </c>
      <c r="N198" s="38"/>
      <c r="O198" s="16"/>
      <c r="P198" s="16"/>
    </row>
    <row r="199" spans="2:16" s="15" customFormat="1">
      <c r="B199" s="38"/>
      <c r="C199" s="38"/>
      <c r="D199" s="38"/>
      <c r="E199" s="38"/>
      <c r="F199" s="37"/>
      <c r="G199" s="37">
        <f t="shared" si="6"/>
        <v>0</v>
      </c>
      <c r="H199" s="44"/>
      <c r="I199" s="43"/>
      <c r="J199" s="48" t="e">
        <f>(#REF!*12)</f>
        <v>#REF!</v>
      </c>
      <c r="K199" s="48" t="e">
        <f t="shared" si="7"/>
        <v>#REF!</v>
      </c>
      <c r="L199" s="48" t="e">
        <f t="shared" si="8"/>
        <v>#REF!</v>
      </c>
      <c r="M199" s="49" t="str">
        <f>IF(E199="","",IF(#REF!="Ja",ROUND((J199+K199+L199)/(1720*I199*#REF!/40),2),IF(#REF!="IKT",J199+K199,39)))</f>
        <v/>
      </c>
      <c r="N199" s="38"/>
      <c r="O199" s="16"/>
      <c r="P199" s="16"/>
    </row>
    <row r="200" spans="2:16" s="15" customFormat="1">
      <c r="B200" s="38"/>
      <c r="C200" s="38"/>
      <c r="D200" s="38"/>
      <c r="E200" s="38"/>
      <c r="F200" s="37"/>
      <c r="G200" s="37">
        <f t="shared" si="6"/>
        <v>0</v>
      </c>
      <c r="H200" s="44"/>
      <c r="I200" s="43"/>
      <c r="J200" s="48" t="e">
        <f>(#REF!*12)</f>
        <v>#REF!</v>
      </c>
      <c r="K200" s="48" t="e">
        <f t="shared" si="7"/>
        <v>#REF!</v>
      </c>
      <c r="L200" s="48" t="e">
        <f t="shared" si="8"/>
        <v>#REF!</v>
      </c>
      <c r="M200" s="49" t="str">
        <f>IF(E200="","",IF(#REF!="Ja",ROUND((J200+K200+L200)/(1720*I200*#REF!/40),2),IF(#REF!="IKT",J200+K200,39)))</f>
        <v/>
      </c>
      <c r="N200" s="38"/>
      <c r="O200" s="16"/>
      <c r="P200" s="16"/>
    </row>
    <row r="201" spans="2:16" s="15" customFormat="1">
      <c r="B201" s="38"/>
      <c r="C201" s="38"/>
      <c r="D201" s="38"/>
      <c r="E201" s="38"/>
      <c r="F201" s="37"/>
      <c r="G201" s="37">
        <f t="shared" si="6"/>
        <v>0</v>
      </c>
      <c r="H201" s="44"/>
      <c r="I201" s="43"/>
      <c r="J201" s="48" t="e">
        <f>(#REF!*12)</f>
        <v>#REF!</v>
      </c>
      <c r="K201" s="48" t="e">
        <f t="shared" si="7"/>
        <v>#REF!</v>
      </c>
      <c r="L201" s="48" t="e">
        <f t="shared" si="8"/>
        <v>#REF!</v>
      </c>
      <c r="M201" s="49" t="str">
        <f>IF(E201="","",IF(#REF!="Ja",ROUND((J201+K201+L201)/(1720*I201*#REF!/40),2),IF(#REF!="IKT",J201+K201,39)))</f>
        <v/>
      </c>
      <c r="N201" s="38"/>
      <c r="O201" s="16"/>
      <c r="P201" s="16"/>
    </row>
    <row r="202" spans="2:16" s="15" customFormat="1">
      <c r="B202" s="38"/>
      <c r="C202" s="38"/>
      <c r="D202" s="38"/>
      <c r="E202" s="38"/>
      <c r="F202" s="37"/>
      <c r="G202" s="37">
        <f t="shared" si="6"/>
        <v>0</v>
      </c>
      <c r="H202" s="44"/>
      <c r="I202" s="43"/>
      <c r="J202" s="48" t="e">
        <f>(#REF!*12)</f>
        <v>#REF!</v>
      </c>
      <c r="K202" s="48" t="e">
        <f t="shared" si="7"/>
        <v>#REF!</v>
      </c>
      <c r="L202" s="48" t="e">
        <f t="shared" si="8"/>
        <v>#REF!</v>
      </c>
      <c r="M202" s="49" t="str">
        <f>IF(E202="","",IF(#REF!="Ja",ROUND((J202+K202+L202)/(1720*I202*#REF!/40),2),IF(#REF!="IKT",J202+K202,39)))</f>
        <v/>
      </c>
      <c r="N202" s="38"/>
      <c r="O202" s="16"/>
      <c r="P202" s="16"/>
    </row>
    <row r="203" spans="2:16" s="15" customFormat="1">
      <c r="B203" s="38"/>
      <c r="C203" s="38"/>
      <c r="D203" s="38"/>
      <c r="E203" s="38"/>
      <c r="F203" s="37"/>
      <c r="G203" s="37">
        <f t="shared" si="6"/>
        <v>0</v>
      </c>
      <c r="H203" s="44"/>
      <c r="I203" s="43"/>
      <c r="J203" s="48" t="e">
        <f>(#REF!*12)</f>
        <v>#REF!</v>
      </c>
      <c r="K203" s="48" t="e">
        <f t="shared" si="7"/>
        <v>#REF!</v>
      </c>
      <c r="L203" s="48" t="e">
        <f t="shared" si="8"/>
        <v>#REF!</v>
      </c>
      <c r="M203" s="49" t="str">
        <f>IF(E203="","",IF(#REF!="Ja",ROUND((J203+K203+L203)/(1720*I203*#REF!/40),2),IF(#REF!="IKT",J203+K203,39)))</f>
        <v/>
      </c>
      <c r="N203" s="38"/>
      <c r="O203" s="16"/>
      <c r="P203" s="16"/>
    </row>
    <row r="204" spans="2:16" s="15" customFormat="1">
      <c r="B204" s="38"/>
      <c r="C204" s="38"/>
      <c r="D204" s="38"/>
      <c r="E204" s="38"/>
      <c r="F204" s="37"/>
      <c r="G204" s="37">
        <f t="shared" si="6"/>
        <v>0</v>
      </c>
      <c r="H204" s="44"/>
      <c r="I204" s="43"/>
      <c r="J204" s="48" t="e">
        <f>(#REF!*12)</f>
        <v>#REF!</v>
      </c>
      <c r="K204" s="48" t="e">
        <f t="shared" si="7"/>
        <v>#REF!</v>
      </c>
      <c r="L204" s="48" t="e">
        <f t="shared" si="8"/>
        <v>#REF!</v>
      </c>
      <c r="M204" s="49" t="str">
        <f>IF(E204="","",IF(#REF!="Ja",ROUND((J204+K204+L204)/(1720*I204*#REF!/40),2),IF(#REF!="IKT",J204+K204,39)))</f>
        <v/>
      </c>
      <c r="N204" s="38"/>
      <c r="O204" s="16"/>
      <c r="P204" s="16"/>
    </row>
    <row r="205" spans="2:16" s="15" customFormat="1">
      <c r="B205" s="38"/>
      <c r="C205" s="38"/>
      <c r="D205" s="38"/>
      <c r="E205" s="38"/>
      <c r="F205" s="37"/>
      <c r="G205" s="37">
        <f t="shared" si="6"/>
        <v>0</v>
      </c>
      <c r="H205" s="44"/>
      <c r="I205" s="43"/>
      <c r="J205" s="48" t="e">
        <f>(#REF!*12)</f>
        <v>#REF!</v>
      </c>
      <c r="K205" s="48" t="e">
        <f t="shared" si="7"/>
        <v>#REF!</v>
      </c>
      <c r="L205" s="48" t="e">
        <f t="shared" si="8"/>
        <v>#REF!</v>
      </c>
      <c r="M205" s="49" t="str">
        <f>IF(E205="","",IF(#REF!="Ja",ROUND((J205+K205+L205)/(1720*I205*#REF!/40),2),IF(#REF!="IKT",J205+K205,39)))</f>
        <v/>
      </c>
      <c r="N205" s="38"/>
      <c r="O205" s="16"/>
      <c r="P205" s="16"/>
    </row>
    <row r="206" spans="2:16" s="15" customFormat="1">
      <c r="B206" s="38"/>
      <c r="C206" s="38"/>
      <c r="D206" s="38"/>
      <c r="E206" s="38"/>
      <c r="F206" s="37"/>
      <c r="G206" s="37">
        <f t="shared" si="6"/>
        <v>0</v>
      </c>
      <c r="H206" s="44"/>
      <c r="I206" s="43"/>
      <c r="J206" s="48" t="e">
        <f>(#REF!*12)</f>
        <v>#REF!</v>
      </c>
      <c r="K206" s="48" t="e">
        <f t="shared" si="7"/>
        <v>#REF!</v>
      </c>
      <c r="L206" s="48" t="e">
        <f t="shared" si="8"/>
        <v>#REF!</v>
      </c>
      <c r="M206" s="49" t="str">
        <f>IF(E206="","",IF(#REF!="Ja",ROUND((J206+K206+L206)/(1720*I206*#REF!/40),2),IF(#REF!="IKT",J206+K206,39)))</f>
        <v/>
      </c>
      <c r="N206" s="38"/>
      <c r="O206" s="16"/>
      <c r="P206" s="16"/>
    </row>
    <row r="207" spans="2:16" s="15" customFormat="1">
      <c r="B207" s="38"/>
      <c r="C207" s="38"/>
      <c r="D207" s="38"/>
      <c r="E207" s="38"/>
      <c r="F207" s="37"/>
      <c r="G207" s="37">
        <f t="shared" ref="G207:G246" si="9">E207*F207</f>
        <v>0</v>
      </c>
      <c r="H207" s="44"/>
      <c r="I207" s="43"/>
      <c r="J207" s="48" t="e">
        <f>(#REF!*12)</f>
        <v>#REF!</v>
      </c>
      <c r="K207" s="48" t="e">
        <f t="shared" ref="K207:K246" si="10">J207*0.32</f>
        <v>#REF!</v>
      </c>
      <c r="L207" s="48" t="e">
        <f t="shared" ref="L207:L246" si="11">(J207+K207)*0.15</f>
        <v>#REF!</v>
      </c>
      <c r="M207" s="49" t="str">
        <f>IF(E207="","",IF(#REF!="Ja",ROUND((J207+K207+L207)/(1720*I207*#REF!/40),2),IF(#REF!="IKT",J207+K207,39)))</f>
        <v/>
      </c>
      <c r="N207" s="38"/>
      <c r="O207" s="16"/>
      <c r="P207" s="16"/>
    </row>
    <row r="208" spans="2:16" s="15" customFormat="1">
      <c r="B208" s="38"/>
      <c r="C208" s="38"/>
      <c r="D208" s="38"/>
      <c r="E208" s="38"/>
      <c r="F208" s="37"/>
      <c r="G208" s="37">
        <f t="shared" si="9"/>
        <v>0</v>
      </c>
      <c r="H208" s="44"/>
      <c r="I208" s="43"/>
      <c r="J208" s="48" t="e">
        <f>(#REF!*12)</f>
        <v>#REF!</v>
      </c>
      <c r="K208" s="48" t="e">
        <f t="shared" si="10"/>
        <v>#REF!</v>
      </c>
      <c r="L208" s="48" t="e">
        <f t="shared" si="11"/>
        <v>#REF!</v>
      </c>
      <c r="M208" s="49" t="str">
        <f>IF(E208="","",IF(#REF!="Ja",ROUND((J208+K208+L208)/(1720*I208*#REF!/40),2),IF(#REF!="IKT",J208+K208,39)))</f>
        <v/>
      </c>
      <c r="N208" s="38"/>
      <c r="O208" s="16"/>
      <c r="P208" s="16"/>
    </row>
    <row r="209" spans="2:16" s="15" customFormat="1">
      <c r="B209" s="38"/>
      <c r="C209" s="38"/>
      <c r="D209" s="38"/>
      <c r="E209" s="38"/>
      <c r="F209" s="37"/>
      <c r="G209" s="37">
        <f t="shared" si="9"/>
        <v>0</v>
      </c>
      <c r="H209" s="44"/>
      <c r="I209" s="43"/>
      <c r="J209" s="48" t="e">
        <f>(#REF!*12)</f>
        <v>#REF!</v>
      </c>
      <c r="K209" s="48" t="e">
        <f t="shared" si="10"/>
        <v>#REF!</v>
      </c>
      <c r="L209" s="48" t="e">
        <f t="shared" si="11"/>
        <v>#REF!</v>
      </c>
      <c r="M209" s="49" t="str">
        <f>IF(E209="","",IF(#REF!="Ja",ROUND((J209+K209+L209)/(1720*I209*#REF!/40),2),IF(#REF!="IKT",J209+K209,39)))</f>
        <v/>
      </c>
      <c r="N209" s="38"/>
      <c r="O209" s="16"/>
      <c r="P209" s="16"/>
    </row>
    <row r="210" spans="2:16" s="15" customFormat="1">
      <c r="B210" s="38"/>
      <c r="C210" s="38"/>
      <c r="D210" s="38"/>
      <c r="E210" s="38"/>
      <c r="F210" s="37"/>
      <c r="G210" s="37">
        <f t="shared" si="9"/>
        <v>0</v>
      </c>
      <c r="H210" s="44"/>
      <c r="I210" s="43"/>
      <c r="J210" s="48" t="e">
        <f>(#REF!*12)</f>
        <v>#REF!</v>
      </c>
      <c r="K210" s="48" t="e">
        <f t="shared" si="10"/>
        <v>#REF!</v>
      </c>
      <c r="L210" s="48" t="e">
        <f t="shared" si="11"/>
        <v>#REF!</v>
      </c>
      <c r="M210" s="49" t="str">
        <f>IF(E210="","",IF(#REF!="Ja",ROUND((J210+K210+L210)/(1720*I210*#REF!/40),2),IF(#REF!="IKT",J210+K210,39)))</f>
        <v/>
      </c>
      <c r="N210" s="38"/>
      <c r="O210" s="16"/>
      <c r="P210" s="16"/>
    </row>
    <row r="211" spans="2:16" s="15" customFormat="1">
      <c r="B211" s="38"/>
      <c r="C211" s="38"/>
      <c r="D211" s="38"/>
      <c r="E211" s="38"/>
      <c r="F211" s="37"/>
      <c r="G211" s="37">
        <f t="shared" si="9"/>
        <v>0</v>
      </c>
      <c r="H211" s="44"/>
      <c r="I211" s="43"/>
      <c r="J211" s="48" t="e">
        <f>(#REF!*12)</f>
        <v>#REF!</v>
      </c>
      <c r="K211" s="48" t="e">
        <f t="shared" si="10"/>
        <v>#REF!</v>
      </c>
      <c r="L211" s="48" t="e">
        <f t="shared" si="11"/>
        <v>#REF!</v>
      </c>
      <c r="M211" s="49" t="str">
        <f>IF(E211="","",IF(#REF!="Ja",ROUND((J211+K211+L211)/(1720*I211*#REF!/40),2),IF(#REF!="IKT",J211+K211,39)))</f>
        <v/>
      </c>
      <c r="N211" s="38"/>
      <c r="O211" s="16"/>
      <c r="P211" s="16"/>
    </row>
    <row r="212" spans="2:16" s="15" customFormat="1">
      <c r="B212" s="38"/>
      <c r="C212" s="38"/>
      <c r="D212" s="38"/>
      <c r="E212" s="38"/>
      <c r="F212" s="37"/>
      <c r="G212" s="37">
        <f t="shared" si="9"/>
        <v>0</v>
      </c>
      <c r="H212" s="44"/>
      <c r="I212" s="43"/>
      <c r="J212" s="48" t="e">
        <f>(#REF!*12)</f>
        <v>#REF!</v>
      </c>
      <c r="K212" s="48" t="e">
        <f t="shared" si="10"/>
        <v>#REF!</v>
      </c>
      <c r="L212" s="48" t="e">
        <f t="shared" si="11"/>
        <v>#REF!</v>
      </c>
      <c r="M212" s="49" t="str">
        <f>IF(E212="","",IF(#REF!="Ja",ROUND((J212+K212+L212)/(1720*I212*#REF!/40),2),IF(#REF!="IKT",J212+K212,39)))</f>
        <v/>
      </c>
      <c r="N212" s="38"/>
      <c r="O212" s="16"/>
      <c r="P212" s="16"/>
    </row>
    <row r="213" spans="2:16" s="15" customFormat="1">
      <c r="B213" s="38"/>
      <c r="C213" s="38"/>
      <c r="D213" s="38"/>
      <c r="E213" s="38"/>
      <c r="F213" s="37"/>
      <c r="G213" s="37">
        <f t="shared" si="9"/>
        <v>0</v>
      </c>
      <c r="H213" s="44"/>
      <c r="I213" s="43"/>
      <c r="J213" s="48" t="e">
        <f>(#REF!*12)</f>
        <v>#REF!</v>
      </c>
      <c r="K213" s="48" t="e">
        <f t="shared" si="10"/>
        <v>#REF!</v>
      </c>
      <c r="L213" s="48" t="e">
        <f t="shared" si="11"/>
        <v>#REF!</v>
      </c>
      <c r="M213" s="49" t="str">
        <f>IF(E213="","",IF(#REF!="Ja",ROUND((J213+K213+L213)/(1720*I213*#REF!/40),2),IF(#REF!="IKT",J213+K213,39)))</f>
        <v/>
      </c>
      <c r="N213" s="38"/>
      <c r="O213" s="16"/>
      <c r="P213" s="16"/>
    </row>
    <row r="214" spans="2:16" s="15" customFormat="1">
      <c r="B214" s="38"/>
      <c r="C214" s="38"/>
      <c r="D214" s="38"/>
      <c r="E214" s="38"/>
      <c r="F214" s="37"/>
      <c r="G214" s="37">
        <f t="shared" si="9"/>
        <v>0</v>
      </c>
      <c r="H214" s="44"/>
      <c r="I214" s="43"/>
      <c r="J214" s="48" t="e">
        <f>(#REF!*12)</f>
        <v>#REF!</v>
      </c>
      <c r="K214" s="48" t="e">
        <f t="shared" si="10"/>
        <v>#REF!</v>
      </c>
      <c r="L214" s="48" t="e">
        <f t="shared" si="11"/>
        <v>#REF!</v>
      </c>
      <c r="M214" s="49" t="str">
        <f>IF(E214="","",IF(#REF!="Ja",ROUND((J214+K214+L214)/(1720*I214*#REF!/40),2),IF(#REF!="IKT",J214+K214,39)))</f>
        <v/>
      </c>
      <c r="N214" s="38"/>
      <c r="O214" s="16"/>
      <c r="P214" s="16"/>
    </row>
    <row r="215" spans="2:16" s="15" customFormat="1">
      <c r="B215" s="38"/>
      <c r="C215" s="38"/>
      <c r="D215" s="38"/>
      <c r="E215" s="38"/>
      <c r="F215" s="37"/>
      <c r="G215" s="37">
        <f t="shared" si="9"/>
        <v>0</v>
      </c>
      <c r="H215" s="44"/>
      <c r="I215" s="43"/>
      <c r="J215" s="48" t="e">
        <f>(#REF!*12)</f>
        <v>#REF!</v>
      </c>
      <c r="K215" s="48" t="e">
        <f t="shared" si="10"/>
        <v>#REF!</v>
      </c>
      <c r="L215" s="48" t="e">
        <f t="shared" si="11"/>
        <v>#REF!</v>
      </c>
      <c r="M215" s="49" t="str">
        <f>IF(E215="","",IF(#REF!="Ja",ROUND((J215+K215+L215)/(1720*I215*#REF!/40),2),IF(#REF!="IKT",J215+K215,39)))</f>
        <v/>
      </c>
      <c r="N215" s="38"/>
      <c r="O215" s="16"/>
      <c r="P215" s="16"/>
    </row>
    <row r="216" spans="2:16" s="15" customFormat="1">
      <c r="B216" s="38"/>
      <c r="C216" s="38"/>
      <c r="D216" s="38"/>
      <c r="E216" s="38"/>
      <c r="F216" s="37"/>
      <c r="G216" s="37">
        <f t="shared" si="9"/>
        <v>0</v>
      </c>
      <c r="H216" s="44"/>
      <c r="I216" s="43"/>
      <c r="J216" s="48" t="e">
        <f>(#REF!*12)</f>
        <v>#REF!</v>
      </c>
      <c r="K216" s="48" t="e">
        <f t="shared" si="10"/>
        <v>#REF!</v>
      </c>
      <c r="L216" s="48" t="e">
        <f t="shared" si="11"/>
        <v>#REF!</v>
      </c>
      <c r="M216" s="49" t="str">
        <f>IF(E216="","",IF(#REF!="Ja",ROUND((J216+K216+L216)/(1720*I216*#REF!/40),2),IF(#REF!="IKT",J216+K216,39)))</f>
        <v/>
      </c>
      <c r="N216" s="38"/>
      <c r="O216" s="16"/>
      <c r="P216" s="16"/>
    </row>
    <row r="217" spans="2:16" s="15" customFormat="1">
      <c r="B217" s="38"/>
      <c r="C217" s="38"/>
      <c r="D217" s="38"/>
      <c r="E217" s="38"/>
      <c r="F217" s="37"/>
      <c r="G217" s="37">
        <f t="shared" si="9"/>
        <v>0</v>
      </c>
      <c r="H217" s="44"/>
      <c r="I217" s="43"/>
      <c r="J217" s="48" t="e">
        <f>(#REF!*12)</f>
        <v>#REF!</v>
      </c>
      <c r="K217" s="48" t="e">
        <f t="shared" si="10"/>
        <v>#REF!</v>
      </c>
      <c r="L217" s="48" t="e">
        <f t="shared" si="11"/>
        <v>#REF!</v>
      </c>
      <c r="M217" s="49" t="str">
        <f>IF(E217="","",IF(#REF!="Ja",ROUND((J217+K217+L217)/(1720*I217*#REF!/40),2),IF(#REF!="IKT",J217+K217,39)))</f>
        <v/>
      </c>
      <c r="N217" s="38"/>
      <c r="O217" s="16"/>
      <c r="P217" s="16"/>
    </row>
    <row r="218" spans="2:16" s="15" customFormat="1">
      <c r="B218" s="38"/>
      <c r="C218" s="38"/>
      <c r="D218" s="38"/>
      <c r="E218" s="38"/>
      <c r="F218" s="37"/>
      <c r="G218" s="37">
        <f t="shared" si="9"/>
        <v>0</v>
      </c>
      <c r="H218" s="44"/>
      <c r="I218" s="43"/>
      <c r="J218" s="48" t="e">
        <f>(#REF!*12)</f>
        <v>#REF!</v>
      </c>
      <c r="K218" s="48" t="e">
        <f t="shared" si="10"/>
        <v>#REF!</v>
      </c>
      <c r="L218" s="48" t="e">
        <f t="shared" si="11"/>
        <v>#REF!</v>
      </c>
      <c r="M218" s="49" t="str">
        <f>IF(E218="","",IF(#REF!="Ja",ROUND((J218+K218+L218)/(1720*I218*#REF!/40),2),IF(#REF!="IKT",J218+K218,39)))</f>
        <v/>
      </c>
      <c r="N218" s="38"/>
      <c r="O218" s="16"/>
      <c r="P218" s="16"/>
    </row>
    <row r="219" spans="2:16" s="15" customFormat="1">
      <c r="B219" s="38"/>
      <c r="C219" s="38"/>
      <c r="D219" s="38"/>
      <c r="E219" s="38"/>
      <c r="F219" s="37"/>
      <c r="G219" s="37">
        <f t="shared" si="9"/>
        <v>0</v>
      </c>
      <c r="H219" s="44"/>
      <c r="I219" s="43"/>
      <c r="J219" s="48" t="e">
        <f>(#REF!*12)</f>
        <v>#REF!</v>
      </c>
      <c r="K219" s="48" t="e">
        <f t="shared" si="10"/>
        <v>#REF!</v>
      </c>
      <c r="L219" s="48" t="e">
        <f t="shared" si="11"/>
        <v>#REF!</v>
      </c>
      <c r="M219" s="49" t="str">
        <f>IF(E219="","",IF(#REF!="Ja",ROUND((J219+K219+L219)/(1720*I219*#REF!/40),2),IF(#REF!="IKT",J219+K219,39)))</f>
        <v/>
      </c>
      <c r="N219" s="38"/>
      <c r="O219" s="16"/>
      <c r="P219" s="16"/>
    </row>
    <row r="220" spans="2:16" s="15" customFormat="1">
      <c r="B220" s="38"/>
      <c r="C220" s="38"/>
      <c r="D220" s="38"/>
      <c r="E220" s="38"/>
      <c r="F220" s="37"/>
      <c r="G220" s="37">
        <f t="shared" si="9"/>
        <v>0</v>
      </c>
      <c r="H220" s="44"/>
      <c r="I220" s="43"/>
      <c r="J220" s="48" t="e">
        <f>(#REF!*12)</f>
        <v>#REF!</v>
      </c>
      <c r="K220" s="48" t="e">
        <f t="shared" si="10"/>
        <v>#REF!</v>
      </c>
      <c r="L220" s="48" t="e">
        <f t="shared" si="11"/>
        <v>#REF!</v>
      </c>
      <c r="M220" s="49" t="str">
        <f>IF(E220="","",IF(#REF!="Ja",ROUND((J220+K220+L220)/(1720*I220*#REF!/40),2),IF(#REF!="IKT",J220+K220,39)))</f>
        <v/>
      </c>
      <c r="N220" s="38"/>
      <c r="O220" s="16"/>
      <c r="P220" s="16"/>
    </row>
    <row r="221" spans="2:16" s="15" customFormat="1">
      <c r="B221" s="38"/>
      <c r="C221" s="38"/>
      <c r="D221" s="38"/>
      <c r="E221" s="38"/>
      <c r="F221" s="37"/>
      <c r="G221" s="37">
        <f t="shared" si="9"/>
        <v>0</v>
      </c>
      <c r="H221" s="44"/>
      <c r="I221" s="43"/>
      <c r="J221" s="48" t="e">
        <f>(#REF!*12)</f>
        <v>#REF!</v>
      </c>
      <c r="K221" s="48" t="e">
        <f t="shared" si="10"/>
        <v>#REF!</v>
      </c>
      <c r="L221" s="48" t="e">
        <f t="shared" si="11"/>
        <v>#REF!</v>
      </c>
      <c r="M221" s="49" t="str">
        <f>IF(E221="","",IF(#REF!="Ja",ROUND((J221+K221+L221)/(1720*I221*#REF!/40),2),IF(#REF!="IKT",J221+K221,39)))</f>
        <v/>
      </c>
      <c r="N221" s="38"/>
      <c r="O221" s="16"/>
      <c r="P221" s="16"/>
    </row>
    <row r="222" spans="2:16" s="15" customFormat="1">
      <c r="B222" s="38"/>
      <c r="C222" s="38"/>
      <c r="D222" s="38"/>
      <c r="E222" s="38"/>
      <c r="F222" s="37"/>
      <c r="G222" s="37">
        <f t="shared" si="9"/>
        <v>0</v>
      </c>
      <c r="H222" s="44"/>
      <c r="I222" s="43"/>
      <c r="J222" s="48" t="e">
        <f>(#REF!*12)</f>
        <v>#REF!</v>
      </c>
      <c r="K222" s="48" t="e">
        <f t="shared" si="10"/>
        <v>#REF!</v>
      </c>
      <c r="L222" s="48" t="e">
        <f t="shared" si="11"/>
        <v>#REF!</v>
      </c>
      <c r="M222" s="49" t="str">
        <f>IF(E222="","",IF(#REF!="Ja",ROUND((J222+K222+L222)/(1720*I222*#REF!/40),2),IF(#REF!="IKT",J222+K222,39)))</f>
        <v/>
      </c>
      <c r="N222" s="38"/>
      <c r="O222" s="16"/>
      <c r="P222" s="16"/>
    </row>
    <row r="223" spans="2:16" s="15" customFormat="1">
      <c r="B223" s="38"/>
      <c r="C223" s="38"/>
      <c r="D223" s="38"/>
      <c r="E223" s="38"/>
      <c r="F223" s="37"/>
      <c r="G223" s="37">
        <f t="shared" si="9"/>
        <v>0</v>
      </c>
      <c r="H223" s="44"/>
      <c r="I223" s="43"/>
      <c r="J223" s="48" t="e">
        <f>(#REF!*12)</f>
        <v>#REF!</v>
      </c>
      <c r="K223" s="48" t="e">
        <f t="shared" si="10"/>
        <v>#REF!</v>
      </c>
      <c r="L223" s="48" t="e">
        <f t="shared" si="11"/>
        <v>#REF!</v>
      </c>
      <c r="M223" s="49" t="str">
        <f>IF(E223="","",IF(#REF!="Ja",ROUND((J223+K223+L223)/(1720*I223*#REF!/40),2),IF(#REF!="IKT",J223+K223,39)))</f>
        <v/>
      </c>
      <c r="N223" s="38"/>
      <c r="O223" s="16"/>
      <c r="P223" s="16"/>
    </row>
    <row r="224" spans="2:16" s="15" customFormat="1">
      <c r="B224" s="38"/>
      <c r="C224" s="38"/>
      <c r="D224" s="38"/>
      <c r="E224" s="38"/>
      <c r="F224" s="37"/>
      <c r="G224" s="37">
        <f t="shared" si="9"/>
        <v>0</v>
      </c>
      <c r="H224" s="44"/>
      <c r="I224" s="43"/>
      <c r="J224" s="48" t="e">
        <f>(#REF!*12)</f>
        <v>#REF!</v>
      </c>
      <c r="K224" s="48" t="e">
        <f t="shared" si="10"/>
        <v>#REF!</v>
      </c>
      <c r="L224" s="48" t="e">
        <f t="shared" si="11"/>
        <v>#REF!</v>
      </c>
      <c r="M224" s="49" t="str">
        <f>IF(E224="","",IF(#REF!="Ja",ROUND((J224+K224+L224)/(1720*I224*#REF!/40),2),IF(#REF!="IKT",J224+K224,39)))</f>
        <v/>
      </c>
      <c r="N224" s="38"/>
      <c r="O224" s="16"/>
      <c r="P224" s="16"/>
    </row>
    <row r="225" spans="2:16" s="15" customFormat="1">
      <c r="B225" s="38"/>
      <c r="C225" s="38"/>
      <c r="D225" s="38"/>
      <c r="E225" s="38"/>
      <c r="F225" s="37"/>
      <c r="G225" s="37">
        <f t="shared" si="9"/>
        <v>0</v>
      </c>
      <c r="H225" s="44"/>
      <c r="I225" s="43"/>
      <c r="J225" s="48" t="e">
        <f>(#REF!*12)</f>
        <v>#REF!</v>
      </c>
      <c r="K225" s="48" t="e">
        <f t="shared" si="10"/>
        <v>#REF!</v>
      </c>
      <c r="L225" s="48" t="e">
        <f t="shared" si="11"/>
        <v>#REF!</v>
      </c>
      <c r="M225" s="49" t="str">
        <f>IF(E225="","",IF(#REF!="Ja",ROUND((J225+K225+L225)/(1720*I225*#REF!/40),2),IF(#REF!="IKT",J225+K225,39)))</f>
        <v/>
      </c>
      <c r="N225" s="38"/>
      <c r="O225" s="16"/>
      <c r="P225" s="16"/>
    </row>
    <row r="226" spans="2:16" s="15" customFormat="1">
      <c r="B226" s="38"/>
      <c r="C226" s="38"/>
      <c r="D226" s="38"/>
      <c r="E226" s="38"/>
      <c r="F226" s="37"/>
      <c r="G226" s="37">
        <f t="shared" si="9"/>
        <v>0</v>
      </c>
      <c r="H226" s="44"/>
      <c r="I226" s="43"/>
      <c r="J226" s="48" t="e">
        <f>(#REF!*12)</f>
        <v>#REF!</v>
      </c>
      <c r="K226" s="48" t="e">
        <f t="shared" si="10"/>
        <v>#REF!</v>
      </c>
      <c r="L226" s="48" t="e">
        <f t="shared" si="11"/>
        <v>#REF!</v>
      </c>
      <c r="M226" s="49" t="str">
        <f>IF(E226="","",IF(#REF!="Ja",ROUND((J226+K226+L226)/(1720*I226*#REF!/40),2),IF(#REF!="IKT",J226+K226,39)))</f>
        <v/>
      </c>
      <c r="N226" s="38"/>
      <c r="O226" s="16"/>
      <c r="P226" s="16"/>
    </row>
    <row r="227" spans="2:16" s="15" customFormat="1">
      <c r="B227" s="38"/>
      <c r="C227" s="38"/>
      <c r="D227" s="38"/>
      <c r="E227" s="38"/>
      <c r="F227" s="37"/>
      <c r="G227" s="37">
        <f t="shared" si="9"/>
        <v>0</v>
      </c>
      <c r="H227" s="44"/>
      <c r="I227" s="43"/>
      <c r="J227" s="48" t="e">
        <f>(#REF!*12)</f>
        <v>#REF!</v>
      </c>
      <c r="K227" s="48" t="e">
        <f t="shared" si="10"/>
        <v>#REF!</v>
      </c>
      <c r="L227" s="48" t="e">
        <f t="shared" si="11"/>
        <v>#REF!</v>
      </c>
      <c r="M227" s="49" t="str">
        <f>IF(E227="","",IF(#REF!="Ja",ROUND((J227+K227+L227)/(1720*I227*#REF!/40),2),IF(#REF!="IKT",J227+K227,39)))</f>
        <v/>
      </c>
      <c r="N227" s="38"/>
      <c r="O227" s="16"/>
      <c r="P227" s="16"/>
    </row>
    <row r="228" spans="2:16" s="15" customFormat="1">
      <c r="B228" s="38"/>
      <c r="C228" s="38"/>
      <c r="D228" s="38"/>
      <c r="E228" s="38"/>
      <c r="F228" s="37"/>
      <c r="G228" s="37">
        <f t="shared" si="9"/>
        <v>0</v>
      </c>
      <c r="H228" s="44"/>
      <c r="I228" s="43"/>
      <c r="J228" s="48" t="e">
        <f>(#REF!*12)</f>
        <v>#REF!</v>
      </c>
      <c r="K228" s="48" t="e">
        <f t="shared" si="10"/>
        <v>#REF!</v>
      </c>
      <c r="L228" s="48" t="e">
        <f t="shared" si="11"/>
        <v>#REF!</v>
      </c>
      <c r="M228" s="49" t="str">
        <f>IF(E228="","",IF(#REF!="Ja",ROUND((J228+K228+L228)/(1720*I228*#REF!/40),2),IF(#REF!="IKT",J228+K228,39)))</f>
        <v/>
      </c>
      <c r="N228" s="38"/>
      <c r="O228" s="16"/>
      <c r="P228" s="16"/>
    </row>
    <row r="229" spans="2:16" s="15" customFormat="1">
      <c r="B229" s="38"/>
      <c r="C229" s="38"/>
      <c r="D229" s="38"/>
      <c r="E229" s="38"/>
      <c r="F229" s="37"/>
      <c r="G229" s="37">
        <f t="shared" si="9"/>
        <v>0</v>
      </c>
      <c r="H229" s="44"/>
      <c r="I229" s="43"/>
      <c r="J229" s="48" t="e">
        <f>(#REF!*12)</f>
        <v>#REF!</v>
      </c>
      <c r="K229" s="48" t="e">
        <f t="shared" si="10"/>
        <v>#REF!</v>
      </c>
      <c r="L229" s="48" t="e">
        <f t="shared" si="11"/>
        <v>#REF!</v>
      </c>
      <c r="M229" s="49" t="str">
        <f>IF(E229="","",IF(#REF!="Ja",ROUND((J229+K229+L229)/(1720*I229*#REF!/40),2),IF(#REF!="IKT",J229+K229,39)))</f>
        <v/>
      </c>
      <c r="N229" s="38"/>
      <c r="O229" s="16"/>
      <c r="P229" s="16"/>
    </row>
    <row r="230" spans="2:16" s="15" customFormat="1">
      <c r="B230" s="38"/>
      <c r="C230" s="38"/>
      <c r="D230" s="38"/>
      <c r="E230" s="38"/>
      <c r="F230" s="37"/>
      <c r="G230" s="37">
        <f t="shared" si="9"/>
        <v>0</v>
      </c>
      <c r="H230" s="44"/>
      <c r="I230" s="43"/>
      <c r="J230" s="48" t="e">
        <f>(#REF!*12)</f>
        <v>#REF!</v>
      </c>
      <c r="K230" s="48" t="e">
        <f t="shared" si="10"/>
        <v>#REF!</v>
      </c>
      <c r="L230" s="48" t="e">
        <f t="shared" si="11"/>
        <v>#REF!</v>
      </c>
      <c r="M230" s="49" t="str">
        <f>IF(E230="","",IF(#REF!="Ja",ROUND((J230+K230+L230)/(1720*I230*#REF!/40),2),IF(#REF!="IKT",J230+K230,39)))</f>
        <v/>
      </c>
      <c r="N230" s="38"/>
      <c r="O230" s="16"/>
      <c r="P230" s="16"/>
    </row>
    <row r="231" spans="2:16" s="15" customFormat="1">
      <c r="B231" s="38"/>
      <c r="C231" s="38"/>
      <c r="D231" s="38"/>
      <c r="E231" s="38"/>
      <c r="F231" s="37"/>
      <c r="G231" s="37">
        <f t="shared" si="9"/>
        <v>0</v>
      </c>
      <c r="H231" s="44"/>
      <c r="I231" s="43"/>
      <c r="J231" s="48" t="e">
        <f>(#REF!*12)</f>
        <v>#REF!</v>
      </c>
      <c r="K231" s="48" t="e">
        <f t="shared" si="10"/>
        <v>#REF!</v>
      </c>
      <c r="L231" s="48" t="e">
        <f t="shared" si="11"/>
        <v>#REF!</v>
      </c>
      <c r="M231" s="49" t="str">
        <f>IF(E231="","",IF(#REF!="Ja",ROUND((J231+K231+L231)/(1720*I231*#REF!/40),2),IF(#REF!="IKT",J231+K231,39)))</f>
        <v/>
      </c>
      <c r="N231" s="38"/>
      <c r="O231" s="16"/>
      <c r="P231" s="16"/>
    </row>
    <row r="232" spans="2:16" s="15" customFormat="1">
      <c r="B232" s="38"/>
      <c r="C232" s="38"/>
      <c r="D232" s="38"/>
      <c r="E232" s="38"/>
      <c r="F232" s="37"/>
      <c r="G232" s="37">
        <f t="shared" si="9"/>
        <v>0</v>
      </c>
      <c r="H232" s="44"/>
      <c r="I232" s="43"/>
      <c r="J232" s="48" t="e">
        <f>(#REF!*12)</f>
        <v>#REF!</v>
      </c>
      <c r="K232" s="48" t="e">
        <f t="shared" si="10"/>
        <v>#REF!</v>
      </c>
      <c r="L232" s="48" t="e">
        <f t="shared" si="11"/>
        <v>#REF!</v>
      </c>
      <c r="M232" s="49" t="str">
        <f>IF(E232="","",IF(#REF!="Ja",ROUND((J232+K232+L232)/(1720*I232*#REF!/40),2),IF(#REF!="IKT",J232+K232,39)))</f>
        <v/>
      </c>
      <c r="N232" s="38"/>
      <c r="O232" s="16"/>
      <c r="P232" s="16"/>
    </row>
    <row r="233" spans="2:16" s="15" customFormat="1">
      <c r="B233" s="38"/>
      <c r="C233" s="38"/>
      <c r="D233" s="38"/>
      <c r="E233" s="38"/>
      <c r="F233" s="37"/>
      <c r="G233" s="37">
        <f t="shared" si="9"/>
        <v>0</v>
      </c>
      <c r="H233" s="44"/>
      <c r="I233" s="43"/>
      <c r="J233" s="48" t="e">
        <f>(#REF!*12)</f>
        <v>#REF!</v>
      </c>
      <c r="K233" s="48" t="e">
        <f t="shared" si="10"/>
        <v>#REF!</v>
      </c>
      <c r="L233" s="48" t="e">
        <f t="shared" si="11"/>
        <v>#REF!</v>
      </c>
      <c r="M233" s="49" t="str">
        <f>IF(E233="","",IF(#REF!="Ja",ROUND((J233+K233+L233)/(1720*I233*#REF!/40),2),IF(#REF!="IKT",J233+K233,39)))</f>
        <v/>
      </c>
      <c r="N233" s="38"/>
      <c r="O233" s="16"/>
      <c r="P233" s="16"/>
    </row>
    <row r="234" spans="2:16" s="15" customFormat="1">
      <c r="B234" s="38"/>
      <c r="C234" s="38"/>
      <c r="D234" s="38"/>
      <c r="E234" s="38"/>
      <c r="F234" s="37"/>
      <c r="G234" s="37">
        <f t="shared" si="9"/>
        <v>0</v>
      </c>
      <c r="H234" s="44"/>
      <c r="I234" s="43"/>
      <c r="J234" s="48" t="e">
        <f>(#REF!*12)</f>
        <v>#REF!</v>
      </c>
      <c r="K234" s="48" t="e">
        <f t="shared" si="10"/>
        <v>#REF!</v>
      </c>
      <c r="L234" s="48" t="e">
        <f t="shared" si="11"/>
        <v>#REF!</v>
      </c>
      <c r="M234" s="49" t="str">
        <f>IF(E234="","",IF(#REF!="Ja",ROUND((J234+K234+L234)/(1720*I234*#REF!/40),2),IF(#REF!="IKT",J234+K234,39)))</f>
        <v/>
      </c>
      <c r="N234" s="38"/>
      <c r="O234" s="16"/>
      <c r="P234" s="16"/>
    </row>
    <row r="235" spans="2:16" s="15" customFormat="1">
      <c r="B235" s="38"/>
      <c r="C235" s="38"/>
      <c r="D235" s="38"/>
      <c r="E235" s="38"/>
      <c r="F235" s="37"/>
      <c r="G235" s="37">
        <f t="shared" si="9"/>
        <v>0</v>
      </c>
      <c r="H235" s="44"/>
      <c r="I235" s="43"/>
      <c r="J235" s="48" t="e">
        <f>(#REF!*12)</f>
        <v>#REF!</v>
      </c>
      <c r="K235" s="48" t="e">
        <f t="shared" si="10"/>
        <v>#REF!</v>
      </c>
      <c r="L235" s="48" t="e">
        <f t="shared" si="11"/>
        <v>#REF!</v>
      </c>
      <c r="M235" s="49" t="str">
        <f>IF(E235="","",IF(#REF!="Ja",ROUND((J235+K235+L235)/(1720*I235*#REF!/40),2),IF(#REF!="IKT",J235+K235,39)))</f>
        <v/>
      </c>
      <c r="N235" s="38"/>
      <c r="O235" s="16"/>
      <c r="P235" s="16"/>
    </row>
    <row r="236" spans="2:16" s="15" customFormat="1">
      <c r="B236" s="38"/>
      <c r="C236" s="38"/>
      <c r="D236" s="38"/>
      <c r="E236" s="38"/>
      <c r="F236" s="37"/>
      <c r="G236" s="37">
        <f t="shared" si="9"/>
        <v>0</v>
      </c>
      <c r="H236" s="44"/>
      <c r="I236" s="43"/>
      <c r="J236" s="48" t="e">
        <f>(#REF!*12)</f>
        <v>#REF!</v>
      </c>
      <c r="K236" s="48" t="e">
        <f t="shared" si="10"/>
        <v>#REF!</v>
      </c>
      <c r="L236" s="48" t="e">
        <f t="shared" si="11"/>
        <v>#REF!</v>
      </c>
      <c r="M236" s="49" t="str">
        <f>IF(E236="","",IF(#REF!="Ja",ROUND((J236+K236+L236)/(1720*I236*#REF!/40),2),IF(#REF!="IKT",J236+K236,39)))</f>
        <v/>
      </c>
      <c r="N236" s="38"/>
      <c r="O236" s="16"/>
      <c r="P236" s="16"/>
    </row>
    <row r="237" spans="2:16" s="15" customFormat="1">
      <c r="B237" s="38"/>
      <c r="C237" s="38"/>
      <c r="D237" s="38"/>
      <c r="E237" s="38"/>
      <c r="F237" s="37"/>
      <c r="G237" s="37">
        <f t="shared" si="9"/>
        <v>0</v>
      </c>
      <c r="H237" s="44"/>
      <c r="I237" s="43"/>
      <c r="J237" s="48" t="e">
        <f>(#REF!*12)</f>
        <v>#REF!</v>
      </c>
      <c r="K237" s="48" t="e">
        <f t="shared" si="10"/>
        <v>#REF!</v>
      </c>
      <c r="L237" s="48" t="e">
        <f t="shared" si="11"/>
        <v>#REF!</v>
      </c>
      <c r="M237" s="49" t="str">
        <f>IF(E237="","",IF(#REF!="Ja",ROUND((J237+K237+L237)/(1720*I237*#REF!/40),2),IF(#REF!="IKT",J237+K237,39)))</f>
        <v/>
      </c>
      <c r="N237" s="38"/>
      <c r="O237" s="16"/>
      <c r="P237" s="16"/>
    </row>
    <row r="238" spans="2:16" s="15" customFormat="1">
      <c r="B238" s="38"/>
      <c r="C238" s="38"/>
      <c r="D238" s="38"/>
      <c r="E238" s="38"/>
      <c r="F238" s="37"/>
      <c r="G238" s="37">
        <f t="shared" si="9"/>
        <v>0</v>
      </c>
      <c r="H238" s="44"/>
      <c r="I238" s="43"/>
      <c r="J238" s="48" t="e">
        <f>(#REF!*12)</f>
        <v>#REF!</v>
      </c>
      <c r="K238" s="48" t="e">
        <f t="shared" si="10"/>
        <v>#REF!</v>
      </c>
      <c r="L238" s="48" t="e">
        <f t="shared" si="11"/>
        <v>#REF!</v>
      </c>
      <c r="M238" s="49" t="str">
        <f>IF(E238="","",IF(#REF!="Ja",ROUND((J238+K238+L238)/(1720*I238*#REF!/40),2),IF(#REF!="IKT",J238+K238,39)))</f>
        <v/>
      </c>
      <c r="N238" s="38"/>
      <c r="O238" s="16"/>
      <c r="P238" s="16"/>
    </row>
    <row r="239" spans="2:16" s="15" customFormat="1">
      <c r="B239" s="38"/>
      <c r="C239" s="38"/>
      <c r="D239" s="38"/>
      <c r="E239" s="38"/>
      <c r="F239" s="37"/>
      <c r="G239" s="37">
        <f t="shared" si="9"/>
        <v>0</v>
      </c>
      <c r="H239" s="44"/>
      <c r="I239" s="43"/>
      <c r="J239" s="48" t="e">
        <f>(#REF!*12)</f>
        <v>#REF!</v>
      </c>
      <c r="K239" s="48" t="e">
        <f t="shared" si="10"/>
        <v>#REF!</v>
      </c>
      <c r="L239" s="48" t="e">
        <f t="shared" si="11"/>
        <v>#REF!</v>
      </c>
      <c r="M239" s="49" t="str">
        <f>IF(E239="","",IF(#REF!="Ja",ROUND((J239+K239+L239)/(1720*I239*#REF!/40),2),IF(#REF!="IKT",J239+K239,39)))</f>
        <v/>
      </c>
      <c r="N239" s="38"/>
      <c r="O239" s="16"/>
      <c r="P239" s="16"/>
    </row>
    <row r="240" spans="2:16" s="15" customFormat="1">
      <c r="B240" s="38"/>
      <c r="C240" s="38"/>
      <c r="D240" s="38"/>
      <c r="E240" s="38"/>
      <c r="F240" s="37"/>
      <c r="G240" s="37">
        <f t="shared" si="9"/>
        <v>0</v>
      </c>
      <c r="H240" s="44"/>
      <c r="I240" s="43"/>
      <c r="J240" s="48" t="e">
        <f>(#REF!*12)</f>
        <v>#REF!</v>
      </c>
      <c r="K240" s="48" t="e">
        <f t="shared" si="10"/>
        <v>#REF!</v>
      </c>
      <c r="L240" s="48" t="e">
        <f t="shared" si="11"/>
        <v>#REF!</v>
      </c>
      <c r="M240" s="49" t="str">
        <f>IF(E240="","",IF(#REF!="Ja",ROUND((J240+K240+L240)/(1720*I240*#REF!/40),2),IF(#REF!="IKT",J240+K240,39)))</f>
        <v/>
      </c>
      <c r="N240" s="38"/>
      <c r="O240" s="16"/>
      <c r="P240" s="16"/>
    </row>
    <row r="241" spans="2:16" s="15" customFormat="1">
      <c r="B241" s="38"/>
      <c r="C241" s="38"/>
      <c r="D241" s="38"/>
      <c r="E241" s="38"/>
      <c r="F241" s="37"/>
      <c r="G241" s="37">
        <f t="shared" si="9"/>
        <v>0</v>
      </c>
      <c r="H241" s="44"/>
      <c r="I241" s="43"/>
      <c r="J241" s="48" t="e">
        <f>(#REF!*12)</f>
        <v>#REF!</v>
      </c>
      <c r="K241" s="48" t="e">
        <f t="shared" si="10"/>
        <v>#REF!</v>
      </c>
      <c r="L241" s="48" t="e">
        <f t="shared" si="11"/>
        <v>#REF!</v>
      </c>
      <c r="M241" s="49" t="str">
        <f>IF(E241="","",IF(#REF!="Ja",ROUND((J241+K241+L241)/(1720*I241*#REF!/40),2),IF(#REF!="IKT",J241+K241,39)))</f>
        <v/>
      </c>
      <c r="N241" s="38"/>
      <c r="O241" s="16"/>
      <c r="P241" s="16"/>
    </row>
    <row r="242" spans="2:16" s="15" customFormat="1">
      <c r="B242" s="38"/>
      <c r="C242" s="38"/>
      <c r="D242" s="38"/>
      <c r="E242" s="38"/>
      <c r="F242" s="37"/>
      <c r="G242" s="37">
        <f t="shared" si="9"/>
        <v>0</v>
      </c>
      <c r="H242" s="44"/>
      <c r="I242" s="43"/>
      <c r="J242" s="48" t="e">
        <f>(#REF!*12)</f>
        <v>#REF!</v>
      </c>
      <c r="K242" s="48" t="e">
        <f t="shared" si="10"/>
        <v>#REF!</v>
      </c>
      <c r="L242" s="48" t="e">
        <f t="shared" si="11"/>
        <v>#REF!</v>
      </c>
      <c r="M242" s="49" t="str">
        <f>IF(E242="","",IF(#REF!="Ja",ROUND((J242+K242+L242)/(1720*I242*#REF!/40),2),IF(#REF!="IKT",J242+K242,39)))</f>
        <v/>
      </c>
      <c r="N242" s="38"/>
      <c r="O242" s="16"/>
      <c r="P242" s="16"/>
    </row>
    <row r="243" spans="2:16" s="15" customFormat="1">
      <c r="B243" s="38"/>
      <c r="C243" s="38"/>
      <c r="D243" s="38"/>
      <c r="E243" s="38"/>
      <c r="F243" s="37"/>
      <c r="G243" s="37">
        <f t="shared" si="9"/>
        <v>0</v>
      </c>
      <c r="H243" s="44"/>
      <c r="I243" s="43"/>
      <c r="J243" s="48" t="e">
        <f>(#REF!*12)</f>
        <v>#REF!</v>
      </c>
      <c r="K243" s="48" t="e">
        <f t="shared" si="10"/>
        <v>#REF!</v>
      </c>
      <c r="L243" s="48" t="e">
        <f t="shared" si="11"/>
        <v>#REF!</v>
      </c>
      <c r="M243" s="49" t="str">
        <f>IF(E243="","",IF(#REF!="Ja",ROUND((J243+K243+L243)/(1720*I243*#REF!/40),2),IF(#REF!="IKT",J243+K243,39)))</f>
        <v/>
      </c>
      <c r="N243" s="38"/>
      <c r="O243" s="16"/>
      <c r="P243" s="16"/>
    </row>
    <row r="244" spans="2:16" s="15" customFormat="1">
      <c r="B244" s="38"/>
      <c r="C244" s="38"/>
      <c r="D244" s="38"/>
      <c r="E244" s="38"/>
      <c r="F244" s="37"/>
      <c r="G244" s="37">
        <f t="shared" si="9"/>
        <v>0</v>
      </c>
      <c r="H244" s="44"/>
      <c r="I244" s="43"/>
      <c r="J244" s="48" t="e">
        <f>(#REF!*12)</f>
        <v>#REF!</v>
      </c>
      <c r="K244" s="48" t="e">
        <f t="shared" si="10"/>
        <v>#REF!</v>
      </c>
      <c r="L244" s="48" t="e">
        <f t="shared" si="11"/>
        <v>#REF!</v>
      </c>
      <c r="M244" s="49" t="str">
        <f>IF(E244="","",IF(#REF!="Ja",ROUND((J244+K244+L244)/(1720*I244*#REF!/40),2),IF(#REF!="IKT",J244+K244,39)))</f>
        <v/>
      </c>
      <c r="N244" s="38"/>
      <c r="O244" s="16"/>
      <c r="P244" s="16"/>
    </row>
    <row r="245" spans="2:16" s="15" customFormat="1">
      <c r="B245" s="38"/>
      <c r="C245" s="38"/>
      <c r="D245" s="38"/>
      <c r="E245" s="38"/>
      <c r="F245" s="37"/>
      <c r="G245" s="37">
        <f t="shared" si="9"/>
        <v>0</v>
      </c>
      <c r="H245" s="44"/>
      <c r="I245" s="43"/>
      <c r="J245" s="48" t="e">
        <f>(#REF!*12)</f>
        <v>#REF!</v>
      </c>
      <c r="K245" s="48" t="e">
        <f t="shared" si="10"/>
        <v>#REF!</v>
      </c>
      <c r="L245" s="48" t="e">
        <f t="shared" si="11"/>
        <v>#REF!</v>
      </c>
      <c r="M245" s="49" t="str">
        <f>IF(E245="","",IF(#REF!="Ja",ROUND((J245+K245+L245)/(1720*I245*#REF!/40),2),IF(#REF!="IKT",J245+K245,39)))</f>
        <v/>
      </c>
      <c r="N245" s="38"/>
      <c r="O245" s="16"/>
      <c r="P245" s="16"/>
    </row>
    <row r="246" spans="2:16" s="15" customFormat="1">
      <c r="B246" s="38"/>
      <c r="C246" s="38"/>
      <c r="D246" s="38"/>
      <c r="E246" s="38"/>
      <c r="F246" s="37"/>
      <c r="G246" s="37">
        <f t="shared" si="9"/>
        <v>0</v>
      </c>
      <c r="H246" s="44"/>
      <c r="I246" s="43"/>
      <c r="J246" s="48" t="e">
        <f>(#REF!*12)</f>
        <v>#REF!</v>
      </c>
      <c r="K246" s="48" t="e">
        <f t="shared" si="10"/>
        <v>#REF!</v>
      </c>
      <c r="L246" s="48" t="e">
        <f t="shared" si="11"/>
        <v>#REF!</v>
      </c>
      <c r="M246" s="49" t="str">
        <f>IF(E246="","",IF(#REF!="Ja",ROUND((J246+K246+L246)/(1720*I246*#REF!/40),2),IF(#REF!="IKT",J246+K246,39)))</f>
        <v/>
      </c>
      <c r="N246" s="38"/>
      <c r="O246" s="16"/>
      <c r="P246" s="16"/>
    </row>
    <row r="247" spans="2:16" s="15" customFormat="1">
      <c r="F247" s="26"/>
      <c r="G247" s="26"/>
      <c r="H247" s="25"/>
      <c r="I247" s="26"/>
      <c r="J247" s="27"/>
      <c r="K247" s="28"/>
      <c r="L247" s="26"/>
      <c r="M247" s="26"/>
    </row>
    <row r="248" spans="2:16" s="15" customFormat="1">
      <c r="F248" s="26"/>
      <c r="G248" s="26"/>
      <c r="H248" s="25"/>
      <c r="I248" s="26"/>
      <c r="J248" s="27"/>
      <c r="K248" s="28"/>
      <c r="L248" s="26"/>
      <c r="M248" s="26"/>
    </row>
    <row r="249" spans="2:16" s="15" customFormat="1">
      <c r="F249" s="26"/>
      <c r="G249" s="26"/>
      <c r="H249" s="25"/>
      <c r="I249" s="26"/>
      <c r="J249" s="27"/>
      <c r="K249" s="28"/>
      <c r="L249" s="26"/>
      <c r="M249" s="26"/>
    </row>
    <row r="250" spans="2:16" s="15" customFormat="1">
      <c r="F250" s="26"/>
      <c r="G250" s="26"/>
      <c r="H250" s="25"/>
      <c r="I250" s="26"/>
      <c r="J250" s="27"/>
      <c r="K250" s="28"/>
      <c r="L250" s="26"/>
      <c r="M250" s="26"/>
    </row>
    <row r="251" spans="2:16" s="15" customFormat="1">
      <c r="F251" s="26"/>
      <c r="G251" s="26"/>
      <c r="H251" s="25"/>
      <c r="I251" s="26"/>
      <c r="J251" s="27"/>
      <c r="K251" s="28"/>
      <c r="L251" s="26"/>
      <c r="M251" s="26"/>
    </row>
    <row r="252" spans="2:16" s="15" customFormat="1">
      <c r="F252" s="26"/>
      <c r="G252" s="26"/>
      <c r="H252" s="25"/>
      <c r="I252" s="26"/>
      <c r="J252" s="27"/>
      <c r="K252" s="28"/>
      <c r="L252" s="26"/>
      <c r="M252" s="26"/>
    </row>
    <row r="253" spans="2:16" s="15" customFormat="1">
      <c r="F253" s="26"/>
      <c r="G253" s="26"/>
      <c r="H253" s="25"/>
      <c r="I253" s="26"/>
      <c r="J253" s="27"/>
      <c r="K253" s="28"/>
      <c r="L253" s="26"/>
      <c r="M253" s="26"/>
    </row>
    <row r="254" spans="2:16" s="15" customFormat="1">
      <c r="F254" s="26"/>
      <c r="G254" s="26"/>
      <c r="H254" s="25"/>
      <c r="I254" s="26"/>
      <c r="J254" s="27"/>
      <c r="K254" s="28"/>
      <c r="L254" s="26"/>
      <c r="M254" s="26"/>
    </row>
    <row r="255" spans="2:16" s="15" customFormat="1">
      <c r="F255" s="26"/>
      <c r="G255" s="26"/>
      <c r="H255" s="25"/>
      <c r="I255" s="26"/>
      <c r="J255" s="27"/>
      <c r="K255" s="28"/>
      <c r="L255" s="26"/>
      <c r="M255" s="26"/>
    </row>
    <row r="256" spans="2:16" s="15" customFormat="1">
      <c r="F256" s="26"/>
      <c r="G256" s="26"/>
      <c r="H256" s="25"/>
      <c r="I256" s="26"/>
      <c r="J256" s="27"/>
      <c r="K256" s="28"/>
      <c r="L256" s="26"/>
      <c r="M256" s="26"/>
    </row>
    <row r="257" spans="6:13" s="15" customFormat="1">
      <c r="F257" s="26"/>
      <c r="G257" s="26"/>
      <c r="H257" s="25"/>
      <c r="I257" s="26"/>
      <c r="J257" s="27"/>
      <c r="K257" s="28"/>
      <c r="L257" s="26"/>
      <c r="M257" s="26"/>
    </row>
    <row r="258" spans="6:13" s="15" customFormat="1">
      <c r="F258" s="26"/>
      <c r="G258" s="26"/>
      <c r="H258" s="25"/>
      <c r="I258" s="26"/>
      <c r="J258" s="27"/>
      <c r="K258" s="28"/>
      <c r="L258" s="26"/>
      <c r="M258" s="26"/>
    </row>
    <row r="259" spans="6:13" s="15" customFormat="1">
      <c r="F259" s="26"/>
      <c r="G259" s="26"/>
      <c r="H259" s="25"/>
      <c r="I259" s="26"/>
      <c r="J259" s="27"/>
      <c r="K259" s="28"/>
      <c r="L259" s="26"/>
      <c r="M259" s="26"/>
    </row>
    <row r="260" spans="6:13" s="15" customFormat="1">
      <c r="F260" s="26"/>
      <c r="G260" s="26"/>
      <c r="H260" s="25"/>
      <c r="I260" s="26"/>
      <c r="J260" s="27"/>
      <c r="K260" s="28"/>
      <c r="L260" s="26"/>
      <c r="M260" s="26"/>
    </row>
    <row r="261" spans="6:13" s="15" customFormat="1">
      <c r="F261" s="26"/>
      <c r="G261" s="26"/>
      <c r="H261" s="25"/>
      <c r="I261" s="26"/>
      <c r="J261" s="27"/>
      <c r="K261" s="28"/>
      <c r="L261" s="26"/>
      <c r="M261" s="26"/>
    </row>
    <row r="262" spans="6:13" s="15" customFormat="1">
      <c r="F262" s="26"/>
      <c r="G262" s="26"/>
      <c r="H262" s="25"/>
      <c r="I262" s="26"/>
      <c r="J262" s="27"/>
      <c r="K262" s="28"/>
      <c r="L262" s="26"/>
      <c r="M262" s="26"/>
    </row>
    <row r="263" spans="6:13" s="15" customFormat="1">
      <c r="F263" s="26"/>
      <c r="G263" s="26"/>
      <c r="H263" s="25"/>
      <c r="I263" s="26"/>
      <c r="J263" s="27"/>
      <c r="K263" s="28"/>
      <c r="L263" s="26"/>
      <c r="M263" s="26"/>
    </row>
    <row r="264" spans="6:13" s="15" customFormat="1">
      <c r="F264" s="26"/>
      <c r="G264" s="26"/>
      <c r="H264" s="25"/>
      <c r="I264" s="26"/>
      <c r="J264" s="27"/>
      <c r="K264" s="28"/>
      <c r="L264" s="26"/>
      <c r="M264" s="26"/>
    </row>
    <row r="265" spans="6:13" s="15" customFormat="1">
      <c r="F265" s="26"/>
      <c r="G265" s="26"/>
      <c r="H265" s="25"/>
      <c r="I265" s="26"/>
      <c r="J265" s="27"/>
      <c r="K265" s="28"/>
      <c r="L265" s="26"/>
      <c r="M265" s="26"/>
    </row>
    <row r="266" spans="6:13" s="15" customFormat="1">
      <c r="F266" s="26"/>
      <c r="G266" s="26"/>
      <c r="H266" s="25"/>
      <c r="I266" s="26"/>
      <c r="J266" s="27"/>
      <c r="K266" s="28"/>
      <c r="L266" s="26"/>
      <c r="M266" s="26"/>
    </row>
    <row r="267" spans="6:13" s="15" customFormat="1">
      <c r="F267" s="26"/>
      <c r="G267" s="26"/>
      <c r="H267" s="25"/>
      <c r="I267" s="26"/>
      <c r="J267" s="27"/>
      <c r="K267" s="28"/>
      <c r="L267" s="26"/>
      <c r="M267" s="26"/>
    </row>
    <row r="268" spans="6:13" s="15" customFormat="1">
      <c r="F268" s="26"/>
      <c r="G268" s="26"/>
      <c r="H268" s="25"/>
      <c r="I268" s="26"/>
      <c r="J268" s="27"/>
      <c r="K268" s="28"/>
      <c r="L268" s="26"/>
      <c r="M268" s="26"/>
    </row>
    <row r="269" spans="6:13" s="15" customFormat="1">
      <c r="F269" s="26"/>
      <c r="G269" s="26"/>
      <c r="H269" s="25"/>
      <c r="I269" s="26"/>
      <c r="J269" s="27"/>
      <c r="K269" s="28"/>
      <c r="L269" s="26"/>
      <c r="M269" s="26"/>
    </row>
    <row r="270" spans="6:13" s="15" customFormat="1">
      <c r="F270" s="26"/>
      <c r="G270" s="26"/>
      <c r="H270" s="25"/>
      <c r="I270" s="26"/>
      <c r="J270" s="27"/>
      <c r="K270" s="28"/>
      <c r="L270" s="26"/>
      <c r="M270" s="26"/>
    </row>
    <row r="271" spans="6:13" s="15" customFormat="1">
      <c r="F271" s="26"/>
      <c r="G271" s="26"/>
      <c r="H271" s="25"/>
      <c r="I271" s="26"/>
      <c r="J271" s="27"/>
      <c r="K271" s="28"/>
      <c r="L271" s="26"/>
      <c r="M271" s="26"/>
    </row>
    <row r="272" spans="6:13" s="15" customFormat="1">
      <c r="F272" s="26"/>
      <c r="G272" s="26"/>
      <c r="H272" s="25"/>
      <c r="I272" s="26"/>
      <c r="J272" s="27"/>
      <c r="K272" s="28"/>
      <c r="L272" s="26"/>
      <c r="M272" s="26"/>
    </row>
    <row r="273" spans="6:13" s="15" customFormat="1">
      <c r="F273" s="26"/>
      <c r="G273" s="26"/>
      <c r="H273" s="25"/>
      <c r="I273" s="26"/>
      <c r="J273" s="27"/>
      <c r="K273" s="28"/>
      <c r="L273" s="26"/>
      <c r="M273" s="26"/>
    </row>
    <row r="274" spans="6:13" s="15" customFormat="1">
      <c r="F274" s="26"/>
      <c r="G274" s="26"/>
      <c r="H274" s="25"/>
      <c r="I274" s="26"/>
      <c r="J274" s="27"/>
      <c r="K274" s="28"/>
      <c r="L274" s="26"/>
      <c r="M274" s="26"/>
    </row>
    <row r="275" spans="6:13" s="15" customFormat="1">
      <c r="F275" s="26"/>
      <c r="G275" s="26"/>
      <c r="H275" s="25"/>
      <c r="I275" s="26"/>
      <c r="J275" s="27"/>
      <c r="K275" s="28"/>
      <c r="L275" s="26"/>
      <c r="M275" s="26"/>
    </row>
    <row r="276" spans="6:13" s="15" customFormat="1">
      <c r="F276" s="26"/>
      <c r="G276" s="26"/>
      <c r="H276" s="25"/>
      <c r="I276" s="26"/>
      <c r="J276" s="27"/>
      <c r="K276" s="28"/>
      <c r="L276" s="26"/>
      <c r="M276" s="26"/>
    </row>
    <row r="277" spans="6:13" s="15" customFormat="1">
      <c r="F277" s="26"/>
      <c r="G277" s="26"/>
      <c r="H277" s="25"/>
      <c r="I277" s="26"/>
      <c r="J277" s="27"/>
      <c r="K277" s="28"/>
      <c r="L277" s="26"/>
      <c r="M277" s="26"/>
    </row>
    <row r="278" spans="6:13" s="15" customFormat="1">
      <c r="F278" s="26"/>
      <c r="G278" s="26"/>
      <c r="H278" s="25"/>
      <c r="I278" s="26"/>
      <c r="J278" s="27"/>
      <c r="K278" s="28"/>
      <c r="L278" s="26"/>
      <c r="M278" s="26"/>
    </row>
    <row r="279" spans="6:13" s="15" customFormat="1">
      <c r="F279" s="26"/>
      <c r="G279" s="26"/>
      <c r="H279" s="25"/>
      <c r="I279" s="26"/>
      <c r="J279" s="27"/>
      <c r="K279" s="28"/>
      <c r="L279" s="26"/>
      <c r="M279" s="26"/>
    </row>
    <row r="280" spans="6:13" s="15" customFormat="1">
      <c r="F280" s="26"/>
      <c r="G280" s="26"/>
      <c r="H280" s="25"/>
      <c r="I280" s="26"/>
      <c r="J280" s="27"/>
      <c r="K280" s="28"/>
      <c r="L280" s="26"/>
      <c r="M280" s="26"/>
    </row>
    <row r="281" spans="6:13" s="15" customFormat="1">
      <c r="F281" s="26"/>
      <c r="G281" s="26"/>
      <c r="H281" s="25"/>
      <c r="I281" s="26"/>
      <c r="J281" s="27"/>
      <c r="K281" s="28"/>
      <c r="L281" s="26"/>
      <c r="M281" s="26"/>
    </row>
    <row r="282" spans="6:13" s="15" customFormat="1">
      <c r="F282" s="26"/>
      <c r="G282" s="26"/>
      <c r="H282" s="25"/>
      <c r="I282" s="26"/>
      <c r="J282" s="27"/>
      <c r="K282" s="28"/>
      <c r="L282" s="26"/>
      <c r="M282" s="26"/>
    </row>
    <row r="283" spans="6:13" s="15" customFormat="1">
      <c r="F283" s="26"/>
      <c r="G283" s="26"/>
      <c r="H283" s="25"/>
      <c r="I283" s="26"/>
      <c r="J283" s="27"/>
      <c r="K283" s="28"/>
      <c r="L283" s="26"/>
      <c r="M283" s="26"/>
    </row>
    <row r="284" spans="6:13" s="15" customFormat="1">
      <c r="F284" s="26"/>
      <c r="G284" s="26"/>
      <c r="H284" s="25"/>
      <c r="I284" s="26"/>
      <c r="J284" s="27"/>
      <c r="K284" s="28"/>
      <c r="L284" s="26"/>
      <c r="M284" s="26"/>
    </row>
    <row r="285" spans="6:13" s="15" customFormat="1">
      <c r="F285" s="26"/>
      <c r="G285" s="26"/>
      <c r="H285" s="25"/>
      <c r="I285" s="26"/>
      <c r="J285" s="27"/>
      <c r="K285" s="28"/>
      <c r="L285" s="26"/>
      <c r="M285" s="26"/>
    </row>
    <row r="286" spans="6:13" s="15" customFormat="1">
      <c r="F286" s="26"/>
      <c r="G286" s="26"/>
      <c r="H286" s="25"/>
      <c r="I286" s="26"/>
      <c r="J286" s="27"/>
      <c r="K286" s="28"/>
      <c r="L286" s="26"/>
      <c r="M286" s="26"/>
    </row>
    <row r="287" spans="6:13" s="15" customFormat="1">
      <c r="F287" s="26"/>
      <c r="G287" s="26"/>
      <c r="H287" s="25"/>
      <c r="I287" s="26"/>
      <c r="J287" s="27"/>
      <c r="K287" s="28"/>
      <c r="L287" s="26"/>
      <c r="M287" s="26"/>
    </row>
    <row r="288" spans="6:13" s="15" customFormat="1">
      <c r="F288" s="26"/>
      <c r="G288" s="26"/>
      <c r="H288" s="25"/>
      <c r="I288" s="26"/>
      <c r="J288" s="27"/>
      <c r="K288" s="28"/>
      <c r="L288" s="26"/>
      <c r="M288" s="26"/>
    </row>
    <row r="289" spans="6:13" s="15" customFormat="1">
      <c r="F289" s="26"/>
      <c r="G289" s="26"/>
      <c r="H289" s="25"/>
      <c r="I289" s="26"/>
      <c r="J289" s="27"/>
      <c r="K289" s="28"/>
      <c r="L289" s="26"/>
      <c r="M289" s="26"/>
    </row>
    <row r="290" spans="6:13" s="15" customFormat="1">
      <c r="F290" s="26"/>
      <c r="G290" s="26"/>
      <c r="H290" s="25"/>
      <c r="I290" s="26"/>
      <c r="J290" s="27"/>
      <c r="K290" s="28"/>
      <c r="L290" s="26"/>
      <c r="M290" s="26"/>
    </row>
    <row r="291" spans="6:13" s="15" customFormat="1">
      <c r="F291" s="26"/>
      <c r="G291" s="26"/>
      <c r="H291" s="25"/>
      <c r="I291" s="26"/>
      <c r="J291" s="27"/>
      <c r="K291" s="28"/>
      <c r="L291" s="26"/>
      <c r="M291" s="26"/>
    </row>
    <row r="292" spans="6:13" s="15" customFormat="1">
      <c r="F292" s="26"/>
      <c r="G292" s="26"/>
      <c r="H292" s="25"/>
      <c r="I292" s="26"/>
      <c r="J292" s="27"/>
      <c r="K292" s="28"/>
      <c r="L292" s="26"/>
      <c r="M292" s="26"/>
    </row>
    <row r="293" spans="6:13" s="15" customFormat="1">
      <c r="F293" s="26"/>
      <c r="G293" s="26"/>
      <c r="H293" s="25"/>
      <c r="I293" s="26"/>
      <c r="J293" s="27"/>
      <c r="K293" s="28"/>
      <c r="L293" s="26"/>
      <c r="M293" s="26"/>
    </row>
    <row r="294" spans="6:13" s="15" customFormat="1">
      <c r="F294" s="26"/>
      <c r="G294" s="26"/>
      <c r="H294" s="25"/>
      <c r="I294" s="26"/>
      <c r="J294" s="27"/>
      <c r="K294" s="28"/>
      <c r="L294" s="26"/>
      <c r="M294" s="26"/>
    </row>
    <row r="295" spans="6:13" s="15" customFormat="1">
      <c r="F295" s="26"/>
      <c r="G295" s="26"/>
      <c r="H295" s="25"/>
      <c r="I295" s="26"/>
      <c r="J295" s="27"/>
      <c r="K295" s="28"/>
      <c r="L295" s="26"/>
      <c r="M295" s="26"/>
    </row>
    <row r="296" spans="6:13" s="15" customFormat="1">
      <c r="F296" s="26"/>
      <c r="G296" s="26"/>
      <c r="H296" s="25"/>
      <c r="I296" s="26"/>
      <c r="J296" s="27"/>
      <c r="K296" s="28"/>
      <c r="L296" s="26"/>
      <c r="M296" s="26"/>
    </row>
    <row r="297" spans="6:13" s="15" customFormat="1">
      <c r="F297" s="26"/>
      <c r="G297" s="26"/>
      <c r="H297" s="25"/>
      <c r="I297" s="26"/>
      <c r="J297" s="27"/>
      <c r="K297" s="28"/>
      <c r="L297" s="26"/>
      <c r="M297" s="26"/>
    </row>
    <row r="298" spans="6:13" s="15" customFormat="1">
      <c r="F298" s="26"/>
      <c r="G298" s="26"/>
      <c r="H298" s="25"/>
      <c r="I298" s="26"/>
      <c r="J298" s="27"/>
      <c r="K298" s="28"/>
      <c r="L298" s="26"/>
      <c r="M298" s="26"/>
    </row>
    <row r="299" spans="6:13" s="15" customFormat="1">
      <c r="F299" s="26"/>
      <c r="G299" s="26"/>
      <c r="H299" s="25"/>
      <c r="I299" s="26"/>
      <c r="J299" s="27"/>
      <c r="K299" s="28"/>
      <c r="L299" s="26"/>
      <c r="M299" s="26"/>
    </row>
    <row r="300" spans="6:13" s="15" customFormat="1">
      <c r="F300" s="26"/>
      <c r="G300" s="26"/>
      <c r="H300" s="25"/>
      <c r="I300" s="26"/>
      <c r="J300" s="27"/>
      <c r="K300" s="28"/>
      <c r="L300" s="26"/>
      <c r="M300" s="26"/>
    </row>
    <row r="301" spans="6:13" s="15" customFormat="1">
      <c r="F301" s="26"/>
      <c r="G301" s="26"/>
      <c r="H301" s="25"/>
      <c r="I301" s="26"/>
      <c r="J301" s="27"/>
      <c r="K301" s="28"/>
      <c r="L301" s="26"/>
      <c r="M301" s="26"/>
    </row>
    <row r="302" spans="6:13" s="15" customFormat="1">
      <c r="F302" s="26"/>
      <c r="G302" s="26"/>
      <c r="H302" s="25"/>
      <c r="I302" s="26"/>
      <c r="J302" s="27"/>
      <c r="K302" s="28"/>
      <c r="L302" s="26"/>
      <c r="M302" s="26"/>
    </row>
    <row r="303" spans="6:13" s="15" customFormat="1">
      <c r="F303" s="26"/>
      <c r="G303" s="26"/>
      <c r="H303" s="25"/>
      <c r="I303" s="26"/>
      <c r="J303" s="27"/>
      <c r="K303" s="28"/>
      <c r="L303" s="26"/>
      <c r="M303" s="26"/>
    </row>
    <row r="304" spans="6:13" s="15" customFormat="1">
      <c r="F304" s="26"/>
      <c r="G304" s="26"/>
      <c r="H304" s="25"/>
      <c r="I304" s="26"/>
      <c r="J304" s="27"/>
      <c r="K304" s="28"/>
      <c r="L304" s="26"/>
      <c r="M304" s="26"/>
    </row>
    <row r="305" spans="6:13" s="15" customFormat="1">
      <c r="F305" s="26"/>
      <c r="G305" s="26"/>
      <c r="H305" s="25"/>
      <c r="I305" s="26"/>
      <c r="J305" s="27"/>
      <c r="K305" s="28"/>
      <c r="L305" s="26"/>
      <c r="M305" s="26"/>
    </row>
    <row r="306" spans="6:13" s="15" customFormat="1">
      <c r="F306" s="26"/>
      <c r="G306" s="26"/>
      <c r="H306" s="25"/>
      <c r="I306" s="26"/>
      <c r="J306" s="27"/>
      <c r="K306" s="28"/>
      <c r="L306" s="26"/>
      <c r="M306" s="26"/>
    </row>
    <row r="307" spans="6:13" s="15" customFormat="1">
      <c r="F307" s="26"/>
      <c r="G307" s="26"/>
      <c r="H307" s="25"/>
      <c r="I307" s="26"/>
      <c r="J307" s="27"/>
      <c r="K307" s="28"/>
      <c r="L307" s="26"/>
      <c r="M307" s="26"/>
    </row>
    <row r="308" spans="6:13" s="15" customFormat="1">
      <c r="F308" s="26"/>
      <c r="G308" s="26"/>
      <c r="H308" s="25"/>
      <c r="I308" s="26"/>
      <c r="J308" s="27"/>
      <c r="K308" s="28"/>
      <c r="L308" s="26"/>
      <c r="M308" s="26"/>
    </row>
    <row r="309" spans="6:13" s="15" customFormat="1">
      <c r="F309" s="26"/>
      <c r="G309" s="26"/>
      <c r="H309" s="25"/>
      <c r="I309" s="26"/>
      <c r="J309" s="27"/>
      <c r="K309" s="28"/>
      <c r="L309" s="26"/>
      <c r="M309" s="26"/>
    </row>
    <row r="310" spans="6:13" s="15" customFormat="1">
      <c r="F310" s="26"/>
      <c r="G310" s="26"/>
      <c r="H310" s="25"/>
      <c r="I310" s="26"/>
      <c r="J310" s="27"/>
      <c r="K310" s="28"/>
      <c r="L310" s="26"/>
      <c r="M310" s="26"/>
    </row>
    <row r="311" spans="6:13" s="15" customFormat="1">
      <c r="F311" s="26"/>
      <c r="G311" s="26"/>
      <c r="H311" s="25"/>
      <c r="I311" s="26"/>
      <c r="J311" s="27"/>
      <c r="K311" s="28"/>
      <c r="L311" s="26"/>
      <c r="M311" s="26"/>
    </row>
    <row r="312" spans="6:13" s="15" customFormat="1">
      <c r="F312" s="26"/>
      <c r="G312" s="26"/>
      <c r="H312" s="25"/>
      <c r="I312" s="26"/>
      <c r="J312" s="27"/>
      <c r="K312" s="28"/>
      <c r="L312" s="26"/>
      <c r="M312" s="26"/>
    </row>
    <row r="313" spans="6:13" s="15" customFormat="1">
      <c r="F313" s="26"/>
      <c r="G313" s="26"/>
      <c r="H313" s="25"/>
      <c r="I313" s="26"/>
      <c r="J313" s="27"/>
      <c r="K313" s="28"/>
      <c r="L313" s="26"/>
      <c r="M313" s="26"/>
    </row>
    <row r="314" spans="6:13" s="15" customFormat="1">
      <c r="F314" s="26"/>
      <c r="G314" s="26"/>
      <c r="H314" s="25"/>
      <c r="I314" s="26"/>
      <c r="J314" s="27"/>
      <c r="K314" s="28"/>
      <c r="L314" s="26"/>
      <c r="M314" s="26"/>
    </row>
    <row r="315" spans="6:13" s="15" customFormat="1">
      <c r="F315" s="26"/>
      <c r="G315" s="26"/>
      <c r="H315" s="25"/>
      <c r="I315" s="26"/>
      <c r="J315" s="27"/>
      <c r="K315" s="28"/>
      <c r="L315" s="26"/>
      <c r="M315" s="26"/>
    </row>
    <row r="316" spans="6:13" s="15" customFormat="1">
      <c r="F316" s="26"/>
      <c r="G316" s="26"/>
      <c r="H316" s="25"/>
      <c r="I316" s="26"/>
      <c r="J316" s="27"/>
      <c r="K316" s="28"/>
      <c r="L316" s="26"/>
      <c r="M316" s="26"/>
    </row>
    <row r="317" spans="6:13" s="15" customFormat="1">
      <c r="F317" s="26"/>
      <c r="G317" s="26"/>
      <c r="H317" s="25"/>
      <c r="I317" s="26"/>
      <c r="J317" s="27"/>
      <c r="K317" s="28"/>
      <c r="L317" s="26"/>
      <c r="M317" s="26"/>
    </row>
    <row r="318" spans="6:13" s="15" customFormat="1">
      <c r="F318" s="26"/>
      <c r="G318" s="26"/>
      <c r="H318" s="25"/>
      <c r="I318" s="26"/>
      <c r="J318" s="27"/>
      <c r="K318" s="28"/>
      <c r="L318" s="26"/>
      <c r="M318" s="26"/>
    </row>
    <row r="319" spans="6:13" s="15" customFormat="1">
      <c r="F319" s="26"/>
      <c r="G319" s="26"/>
      <c r="H319" s="25"/>
      <c r="I319" s="26"/>
      <c r="J319" s="27"/>
      <c r="K319" s="28"/>
      <c r="L319" s="26"/>
      <c r="M319" s="26"/>
    </row>
    <row r="320" spans="6:13" s="15" customFormat="1">
      <c r="F320" s="26"/>
      <c r="G320" s="26"/>
      <c r="H320" s="25"/>
      <c r="I320" s="26"/>
      <c r="J320" s="27"/>
      <c r="K320" s="28"/>
      <c r="L320" s="26"/>
      <c r="M320" s="26"/>
    </row>
    <row r="321" spans="6:13" s="15" customFormat="1">
      <c r="F321" s="26"/>
      <c r="G321" s="26"/>
      <c r="H321" s="25"/>
      <c r="I321" s="26"/>
      <c r="J321" s="27"/>
      <c r="K321" s="28"/>
      <c r="L321" s="26"/>
      <c r="M321" s="26"/>
    </row>
    <row r="322" spans="6:13" s="15" customFormat="1">
      <c r="F322" s="26"/>
      <c r="G322" s="26"/>
      <c r="H322" s="25"/>
      <c r="I322" s="26"/>
      <c r="J322" s="27"/>
      <c r="K322" s="28"/>
      <c r="L322" s="26"/>
      <c r="M322" s="26"/>
    </row>
    <row r="323" spans="6:13" s="15" customFormat="1">
      <c r="F323" s="26"/>
      <c r="G323" s="26"/>
      <c r="H323" s="25"/>
      <c r="I323" s="26"/>
      <c r="J323" s="27"/>
      <c r="K323" s="28"/>
      <c r="L323" s="26"/>
      <c r="M323" s="26"/>
    </row>
    <row r="324" spans="6:13" s="15" customFormat="1">
      <c r="F324" s="26"/>
      <c r="G324" s="26"/>
      <c r="H324" s="25"/>
      <c r="I324" s="26"/>
      <c r="J324" s="27"/>
      <c r="K324" s="28"/>
      <c r="L324" s="26"/>
      <c r="M324" s="26"/>
    </row>
    <row r="325" spans="6:13" s="15" customFormat="1">
      <c r="F325" s="26"/>
      <c r="G325" s="26"/>
      <c r="H325" s="25"/>
      <c r="I325" s="26"/>
      <c r="J325" s="27"/>
      <c r="K325" s="28"/>
      <c r="L325" s="26"/>
      <c r="M325" s="26"/>
    </row>
    <row r="326" spans="6:13" s="15" customFormat="1">
      <c r="F326" s="26"/>
      <c r="G326" s="26"/>
      <c r="H326" s="25"/>
      <c r="I326" s="26"/>
      <c r="J326" s="27"/>
      <c r="K326" s="28"/>
      <c r="L326" s="26"/>
      <c r="M326" s="26"/>
    </row>
    <row r="327" spans="6:13" s="15" customFormat="1">
      <c r="F327" s="26"/>
      <c r="G327" s="26"/>
      <c r="H327" s="25"/>
      <c r="I327" s="26"/>
      <c r="J327" s="27"/>
      <c r="K327" s="28"/>
      <c r="L327" s="26"/>
      <c r="M327" s="26"/>
    </row>
    <row r="328" spans="6:13" s="15" customFormat="1">
      <c r="F328" s="26"/>
      <c r="G328" s="26"/>
      <c r="H328" s="25"/>
      <c r="I328" s="26"/>
      <c r="J328" s="27"/>
      <c r="K328" s="28"/>
      <c r="L328" s="26"/>
      <c r="M328" s="26"/>
    </row>
    <row r="329" spans="6:13" s="15" customFormat="1">
      <c r="F329" s="26"/>
      <c r="G329" s="26"/>
      <c r="H329" s="25"/>
      <c r="I329" s="26"/>
      <c r="J329" s="27"/>
      <c r="K329" s="28"/>
      <c r="L329" s="26"/>
      <c r="M329" s="26"/>
    </row>
    <row r="330" spans="6:13" s="15" customFormat="1">
      <c r="F330" s="26"/>
      <c r="G330" s="26"/>
      <c r="H330" s="25"/>
      <c r="I330" s="26"/>
      <c r="J330" s="27"/>
      <c r="K330" s="28"/>
      <c r="L330" s="26"/>
      <c r="M330" s="26"/>
    </row>
    <row r="331" spans="6:13" s="15" customFormat="1">
      <c r="F331" s="26"/>
      <c r="G331" s="26"/>
      <c r="H331" s="25"/>
      <c r="I331" s="26"/>
      <c r="J331" s="27"/>
      <c r="K331" s="28"/>
      <c r="L331" s="26"/>
      <c r="M331" s="26"/>
    </row>
    <row r="332" spans="6:13" s="15" customFormat="1">
      <c r="F332" s="26"/>
      <c r="G332" s="26"/>
      <c r="H332" s="25"/>
      <c r="I332" s="26"/>
      <c r="J332" s="27"/>
      <c r="K332" s="28"/>
      <c r="L332" s="26"/>
      <c r="M332" s="26"/>
    </row>
    <row r="333" spans="6:13" s="15" customFormat="1">
      <c r="F333" s="26"/>
      <c r="G333" s="26"/>
      <c r="H333" s="25"/>
      <c r="I333" s="26"/>
      <c r="J333" s="27"/>
      <c r="K333" s="28"/>
      <c r="L333" s="26"/>
      <c r="M333" s="26"/>
    </row>
    <row r="334" spans="6:13" s="15" customFormat="1">
      <c r="F334" s="26"/>
      <c r="G334" s="26"/>
      <c r="H334" s="25"/>
      <c r="I334" s="26"/>
      <c r="J334" s="27"/>
      <c r="K334" s="28"/>
      <c r="L334" s="26"/>
      <c r="M334" s="26"/>
    </row>
    <row r="335" spans="6:13" s="15" customFormat="1">
      <c r="F335" s="26"/>
      <c r="G335" s="26"/>
      <c r="H335" s="25"/>
      <c r="I335" s="26"/>
      <c r="J335" s="27"/>
      <c r="K335" s="28"/>
      <c r="L335" s="26"/>
      <c r="M335" s="26"/>
    </row>
    <row r="336" spans="6:13" s="15" customFormat="1">
      <c r="F336" s="26"/>
      <c r="G336" s="26"/>
      <c r="H336" s="25"/>
      <c r="I336" s="26"/>
      <c r="J336" s="27"/>
      <c r="K336" s="28"/>
      <c r="L336" s="26"/>
      <c r="M336" s="26"/>
    </row>
    <row r="337" spans="6:13" s="15" customFormat="1">
      <c r="F337" s="26"/>
      <c r="G337" s="26"/>
      <c r="H337" s="25"/>
      <c r="I337" s="26"/>
      <c r="J337" s="27"/>
      <c r="K337" s="28"/>
      <c r="L337" s="26"/>
      <c r="M337" s="26"/>
    </row>
    <row r="338" spans="6:13" s="15" customFormat="1">
      <c r="F338" s="26"/>
      <c r="G338" s="26"/>
      <c r="H338" s="25"/>
      <c r="I338" s="26"/>
      <c r="J338" s="27"/>
      <c r="K338" s="28"/>
      <c r="L338" s="26"/>
      <c r="M338" s="26"/>
    </row>
    <row r="339" spans="6:13" s="15" customFormat="1">
      <c r="F339" s="26"/>
      <c r="G339" s="26"/>
      <c r="H339" s="25"/>
      <c r="I339" s="26"/>
      <c r="J339" s="27"/>
      <c r="K339" s="28"/>
      <c r="L339" s="26"/>
      <c r="M339" s="26"/>
    </row>
    <row r="340" spans="6:13" s="15" customFormat="1">
      <c r="F340" s="26"/>
      <c r="G340" s="26"/>
      <c r="H340" s="25"/>
      <c r="I340" s="26"/>
      <c r="J340" s="27"/>
      <c r="K340" s="28"/>
      <c r="L340" s="26"/>
      <c r="M340" s="26"/>
    </row>
    <row r="341" spans="6:13" s="15" customFormat="1">
      <c r="F341" s="26"/>
      <c r="G341" s="26"/>
      <c r="H341" s="25"/>
      <c r="I341" s="26"/>
      <c r="J341" s="27"/>
      <c r="K341" s="28"/>
      <c r="L341" s="26"/>
      <c r="M341" s="26"/>
    </row>
    <row r="342" spans="6:13" s="15" customFormat="1">
      <c r="F342" s="26"/>
      <c r="G342" s="26"/>
      <c r="H342" s="25"/>
      <c r="I342" s="26"/>
      <c r="J342" s="27"/>
      <c r="K342" s="28"/>
      <c r="L342" s="26"/>
      <c r="M342" s="26"/>
    </row>
    <row r="343" spans="6:13" s="15" customFormat="1">
      <c r="F343" s="26"/>
      <c r="G343" s="26"/>
      <c r="H343" s="25"/>
      <c r="I343" s="26"/>
      <c r="J343" s="27"/>
      <c r="K343" s="28"/>
      <c r="L343" s="26"/>
      <c r="M343" s="26"/>
    </row>
    <row r="344" spans="6:13" s="15" customFormat="1">
      <c r="F344" s="26"/>
      <c r="G344" s="26"/>
      <c r="H344" s="25"/>
      <c r="I344" s="26"/>
      <c r="J344" s="27"/>
      <c r="K344" s="28"/>
      <c r="L344" s="26"/>
      <c r="M344" s="26"/>
    </row>
    <row r="345" spans="6:13" s="15" customFormat="1">
      <c r="F345" s="26"/>
      <c r="G345" s="26"/>
      <c r="H345" s="25"/>
      <c r="I345" s="26"/>
      <c r="J345" s="27"/>
      <c r="K345" s="28"/>
      <c r="L345" s="26"/>
      <c r="M345" s="26"/>
    </row>
    <row r="346" spans="6:13" s="15" customFormat="1">
      <c r="F346" s="26"/>
      <c r="G346" s="26"/>
      <c r="H346" s="25"/>
      <c r="I346" s="26"/>
      <c r="J346" s="27"/>
      <c r="K346" s="28"/>
      <c r="L346" s="26"/>
      <c r="M346" s="26"/>
    </row>
    <row r="347" spans="6:13" s="15" customFormat="1">
      <c r="F347" s="26"/>
      <c r="G347" s="26"/>
      <c r="H347" s="25"/>
      <c r="I347" s="26"/>
      <c r="J347" s="27"/>
      <c r="K347" s="28"/>
      <c r="L347" s="26"/>
      <c r="M347" s="26"/>
    </row>
    <row r="348" spans="6:13" s="15" customFormat="1">
      <c r="F348" s="26"/>
      <c r="G348" s="26"/>
      <c r="H348" s="25"/>
      <c r="I348" s="26"/>
      <c r="J348" s="27"/>
      <c r="K348" s="28"/>
      <c r="L348" s="26"/>
      <c r="M348" s="26"/>
    </row>
    <row r="349" spans="6:13" s="15" customFormat="1">
      <c r="F349" s="26"/>
      <c r="G349" s="26"/>
      <c r="H349" s="25"/>
      <c r="I349" s="26"/>
      <c r="J349" s="27"/>
      <c r="K349" s="28"/>
      <c r="L349" s="26"/>
      <c r="M349" s="26"/>
    </row>
    <row r="350" spans="6:13" s="15" customFormat="1">
      <c r="F350" s="26"/>
      <c r="G350" s="26"/>
      <c r="H350" s="25"/>
      <c r="I350" s="26"/>
      <c r="J350" s="27"/>
      <c r="K350" s="28"/>
      <c r="L350" s="26"/>
      <c r="M350" s="26"/>
    </row>
    <row r="351" spans="6:13" s="15" customFormat="1">
      <c r="F351" s="26"/>
      <c r="G351" s="26"/>
      <c r="H351" s="25"/>
      <c r="I351" s="26"/>
      <c r="J351" s="27"/>
      <c r="K351" s="28"/>
      <c r="L351" s="26"/>
      <c r="M351" s="26"/>
    </row>
    <row r="352" spans="6:13" s="15" customFormat="1">
      <c r="F352" s="26"/>
      <c r="G352" s="26"/>
      <c r="H352" s="25"/>
      <c r="I352" s="26"/>
      <c r="J352" s="27"/>
      <c r="K352" s="28"/>
      <c r="L352" s="26"/>
      <c r="M352" s="26"/>
    </row>
    <row r="353" spans="6:13" s="15" customFormat="1">
      <c r="F353" s="26"/>
      <c r="G353" s="26"/>
      <c r="H353" s="25"/>
      <c r="I353" s="26"/>
      <c r="J353" s="27"/>
      <c r="K353" s="28"/>
      <c r="L353" s="26"/>
      <c r="M353" s="26"/>
    </row>
    <row r="354" spans="6:13" s="15" customFormat="1">
      <c r="F354" s="26"/>
      <c r="G354" s="26"/>
      <c r="H354" s="25"/>
      <c r="I354" s="26"/>
      <c r="J354" s="27"/>
      <c r="K354" s="28"/>
      <c r="L354" s="26"/>
      <c r="M354" s="26"/>
    </row>
    <row r="355" spans="6:13" s="15" customFormat="1">
      <c r="F355" s="26"/>
      <c r="G355" s="26"/>
      <c r="H355" s="25"/>
      <c r="I355" s="26"/>
      <c r="J355" s="27"/>
      <c r="K355" s="28"/>
      <c r="L355" s="26"/>
      <c r="M355" s="26"/>
    </row>
    <row r="356" spans="6:13" s="15" customFormat="1">
      <c r="F356" s="26"/>
      <c r="G356" s="26"/>
      <c r="H356" s="25"/>
      <c r="I356" s="26"/>
      <c r="J356" s="27"/>
      <c r="K356" s="28"/>
      <c r="L356" s="26"/>
      <c r="M356" s="26"/>
    </row>
    <row r="357" spans="6:13" s="15" customFormat="1">
      <c r="F357" s="26"/>
      <c r="G357" s="26"/>
      <c r="H357" s="25"/>
      <c r="I357" s="26"/>
      <c r="J357" s="27"/>
      <c r="K357" s="28"/>
      <c r="L357" s="26"/>
      <c r="M357" s="26"/>
    </row>
    <row r="358" spans="6:13" s="15" customFormat="1">
      <c r="F358" s="26"/>
      <c r="G358" s="26"/>
      <c r="H358" s="25"/>
      <c r="I358" s="26"/>
      <c r="J358" s="27"/>
      <c r="K358" s="28"/>
      <c r="L358" s="26"/>
      <c r="M358" s="26"/>
    </row>
    <row r="359" spans="6:13" s="15" customFormat="1">
      <c r="F359" s="26"/>
      <c r="G359" s="26"/>
      <c r="H359" s="25"/>
      <c r="I359" s="26"/>
      <c r="J359" s="27"/>
      <c r="K359" s="28"/>
      <c r="L359" s="26"/>
      <c r="M359" s="26"/>
    </row>
    <row r="360" spans="6:13" s="15" customFormat="1">
      <c r="F360" s="26"/>
      <c r="G360" s="26"/>
      <c r="H360" s="25"/>
      <c r="I360" s="26"/>
      <c r="J360" s="27"/>
      <c r="K360" s="28"/>
      <c r="L360" s="26"/>
      <c r="M360" s="26"/>
    </row>
    <row r="361" spans="6:13" s="15" customFormat="1">
      <c r="F361" s="26"/>
      <c r="G361" s="26"/>
      <c r="H361" s="25"/>
      <c r="I361" s="26"/>
      <c r="J361" s="27"/>
      <c r="K361" s="28"/>
      <c r="L361" s="26"/>
      <c r="M361" s="26"/>
    </row>
    <row r="362" spans="6:13" s="15" customFormat="1">
      <c r="F362" s="26"/>
      <c r="G362" s="26"/>
      <c r="H362" s="25"/>
      <c r="I362" s="26"/>
      <c r="J362" s="27"/>
      <c r="K362" s="28"/>
      <c r="L362" s="26"/>
      <c r="M362" s="26"/>
    </row>
    <row r="363" spans="6:13" s="15" customFormat="1">
      <c r="F363" s="26"/>
      <c r="G363" s="26"/>
      <c r="H363" s="25"/>
      <c r="I363" s="26"/>
      <c r="J363" s="27"/>
      <c r="K363" s="28"/>
      <c r="L363" s="26"/>
      <c r="M363" s="26"/>
    </row>
    <row r="364" spans="6:13" s="15" customFormat="1">
      <c r="F364" s="26"/>
      <c r="G364" s="26"/>
      <c r="H364" s="25"/>
      <c r="I364" s="26"/>
      <c r="J364" s="27"/>
      <c r="K364" s="28"/>
      <c r="L364" s="26"/>
      <c r="M364" s="26"/>
    </row>
    <row r="365" spans="6:13" s="15" customFormat="1">
      <c r="F365" s="26"/>
      <c r="G365" s="26"/>
      <c r="H365" s="25"/>
      <c r="I365" s="26"/>
      <c r="J365" s="27"/>
      <c r="K365" s="28"/>
      <c r="L365" s="26"/>
      <c r="M365" s="26"/>
    </row>
    <row r="366" spans="6:13" s="15" customFormat="1">
      <c r="F366" s="26"/>
      <c r="G366" s="26"/>
      <c r="H366" s="25"/>
      <c r="I366" s="26"/>
      <c r="J366" s="27"/>
      <c r="K366" s="28"/>
      <c r="L366" s="26"/>
      <c r="M366" s="26"/>
    </row>
    <row r="367" spans="6:13" s="15" customFormat="1">
      <c r="F367" s="26"/>
      <c r="G367" s="26"/>
      <c r="H367" s="25"/>
      <c r="I367" s="26"/>
      <c r="J367" s="27"/>
      <c r="K367" s="28"/>
      <c r="L367" s="26"/>
      <c r="M367" s="26"/>
    </row>
    <row r="368" spans="6:13" s="15" customFormat="1">
      <c r="F368" s="26"/>
      <c r="G368" s="26"/>
      <c r="H368" s="25"/>
      <c r="I368" s="26"/>
      <c r="J368" s="27"/>
      <c r="K368" s="28"/>
      <c r="L368" s="26"/>
      <c r="M368" s="26"/>
    </row>
    <row r="369" spans="6:13" s="15" customFormat="1">
      <c r="F369" s="26"/>
      <c r="G369" s="26"/>
      <c r="H369" s="25"/>
      <c r="I369" s="26"/>
      <c r="J369" s="27"/>
      <c r="K369" s="28"/>
      <c r="L369" s="26"/>
      <c r="M369" s="26"/>
    </row>
    <row r="370" spans="6:13" s="15" customFormat="1">
      <c r="F370" s="26"/>
      <c r="G370" s="26"/>
      <c r="H370" s="25"/>
      <c r="I370" s="26"/>
      <c r="J370" s="27"/>
      <c r="K370" s="28"/>
      <c r="L370" s="26"/>
      <c r="M370" s="26"/>
    </row>
    <row r="371" spans="6:13" s="15" customFormat="1">
      <c r="F371" s="26"/>
      <c r="G371" s="26"/>
      <c r="H371" s="25"/>
      <c r="I371" s="26"/>
      <c r="J371" s="27"/>
      <c r="K371" s="28"/>
      <c r="L371" s="26"/>
      <c r="M371" s="26"/>
    </row>
    <row r="372" spans="6:13" s="15" customFormat="1">
      <c r="F372" s="26"/>
      <c r="G372" s="26"/>
      <c r="H372" s="25"/>
      <c r="I372" s="26"/>
      <c r="J372" s="27"/>
      <c r="K372" s="28"/>
      <c r="L372" s="26"/>
      <c r="M372" s="26"/>
    </row>
    <row r="373" spans="6:13" s="15" customFormat="1">
      <c r="F373" s="26"/>
      <c r="G373" s="26"/>
      <c r="H373" s="25"/>
      <c r="I373" s="26"/>
      <c r="J373" s="27"/>
      <c r="K373" s="28"/>
      <c r="L373" s="26"/>
      <c r="M373" s="26"/>
    </row>
    <row r="374" spans="6:13" s="15" customFormat="1">
      <c r="F374" s="26"/>
      <c r="G374" s="26"/>
      <c r="H374" s="25"/>
      <c r="I374" s="26"/>
      <c r="J374" s="27"/>
      <c r="K374" s="28"/>
      <c r="L374" s="26"/>
      <c r="M374" s="26"/>
    </row>
    <row r="375" spans="6:13" s="15" customFormat="1">
      <c r="F375" s="26"/>
      <c r="G375" s="26"/>
      <c r="H375" s="25"/>
      <c r="I375" s="26"/>
      <c r="J375" s="27"/>
      <c r="K375" s="28"/>
      <c r="L375" s="26"/>
      <c r="M375" s="26"/>
    </row>
    <row r="376" spans="6:13" s="15" customFormat="1">
      <c r="F376" s="26"/>
      <c r="G376" s="26"/>
      <c r="H376" s="25"/>
      <c r="I376" s="26"/>
      <c r="J376" s="27"/>
      <c r="K376" s="28"/>
      <c r="L376" s="26"/>
      <c r="M376" s="26"/>
    </row>
    <row r="377" spans="6:13" s="15" customFormat="1">
      <c r="F377" s="26"/>
      <c r="G377" s="26"/>
      <c r="H377" s="25"/>
      <c r="I377" s="26"/>
      <c r="J377" s="27"/>
      <c r="K377" s="28"/>
      <c r="L377" s="26"/>
      <c r="M377" s="26"/>
    </row>
    <row r="378" spans="6:13" s="15" customFormat="1">
      <c r="F378" s="26"/>
      <c r="G378" s="26"/>
      <c r="H378" s="25"/>
      <c r="I378" s="26"/>
      <c r="J378" s="27"/>
      <c r="K378" s="28"/>
      <c r="L378" s="26"/>
      <c r="M378" s="26"/>
    </row>
    <row r="379" spans="6:13" s="15" customFormat="1">
      <c r="F379" s="26"/>
      <c r="G379" s="26"/>
      <c r="H379" s="25"/>
      <c r="I379" s="26"/>
      <c r="J379" s="27"/>
      <c r="K379" s="28"/>
      <c r="L379" s="26"/>
      <c r="M379" s="26"/>
    </row>
    <row r="380" spans="6:13" s="15" customFormat="1">
      <c r="F380" s="26"/>
      <c r="G380" s="26"/>
      <c r="H380" s="25"/>
      <c r="I380" s="26"/>
      <c r="J380" s="27"/>
      <c r="K380" s="28"/>
      <c r="L380" s="26"/>
      <c r="M380" s="26"/>
    </row>
    <row r="381" spans="6:13" s="15" customFormat="1">
      <c r="F381" s="26"/>
      <c r="G381" s="26"/>
      <c r="H381" s="25"/>
      <c r="I381" s="26"/>
      <c r="J381" s="27"/>
      <c r="K381" s="28"/>
      <c r="L381" s="26"/>
      <c r="M381" s="26"/>
    </row>
    <row r="382" spans="6:13" s="15" customFormat="1">
      <c r="F382" s="26"/>
      <c r="G382" s="26"/>
      <c r="H382" s="25"/>
      <c r="I382" s="26"/>
      <c r="J382" s="27"/>
      <c r="K382" s="28"/>
      <c r="L382" s="26"/>
      <c r="M382" s="26"/>
    </row>
    <row r="383" spans="6:13" s="15" customFormat="1">
      <c r="F383" s="26"/>
      <c r="G383" s="26"/>
      <c r="H383" s="25"/>
      <c r="I383" s="26"/>
      <c r="J383" s="27"/>
      <c r="K383" s="28"/>
      <c r="L383" s="26"/>
      <c r="M383" s="26"/>
    </row>
    <row r="384" spans="6:13" s="15" customFormat="1">
      <c r="F384" s="26"/>
      <c r="G384" s="26"/>
      <c r="H384" s="25"/>
      <c r="I384" s="26"/>
      <c r="J384" s="27"/>
      <c r="K384" s="28"/>
      <c r="L384" s="26"/>
      <c r="M384" s="26"/>
    </row>
    <row r="385" spans="6:13" s="15" customFormat="1">
      <c r="F385" s="26"/>
      <c r="G385" s="26"/>
      <c r="H385" s="25"/>
      <c r="I385" s="26"/>
      <c r="J385" s="27"/>
      <c r="K385" s="28"/>
      <c r="L385" s="26"/>
      <c r="M385" s="26"/>
    </row>
    <row r="386" spans="6:13" s="15" customFormat="1">
      <c r="F386" s="26"/>
      <c r="G386" s="26"/>
      <c r="H386" s="25"/>
      <c r="I386" s="26"/>
      <c r="J386" s="27"/>
      <c r="K386" s="28"/>
      <c r="L386" s="26"/>
      <c r="M386" s="26"/>
    </row>
    <row r="387" spans="6:13" s="15" customFormat="1">
      <c r="F387" s="26"/>
      <c r="G387" s="26"/>
      <c r="H387" s="25"/>
      <c r="I387" s="26"/>
      <c r="J387" s="27"/>
      <c r="K387" s="28"/>
      <c r="L387" s="26"/>
      <c r="M387" s="26"/>
    </row>
    <row r="388" spans="6:13" s="15" customFormat="1">
      <c r="F388" s="26"/>
      <c r="G388" s="26"/>
      <c r="H388" s="25"/>
      <c r="I388" s="26"/>
      <c r="J388" s="27"/>
      <c r="K388" s="28"/>
      <c r="L388" s="26"/>
      <c r="M388" s="26"/>
    </row>
    <row r="389" spans="6:13" s="15" customFormat="1">
      <c r="F389" s="26"/>
      <c r="G389" s="26"/>
      <c r="H389" s="25"/>
      <c r="I389" s="26"/>
      <c r="J389" s="27"/>
      <c r="K389" s="28"/>
      <c r="L389" s="26"/>
      <c r="M389" s="26"/>
    </row>
    <row r="390" spans="6:13" s="15" customFormat="1">
      <c r="F390" s="26"/>
      <c r="G390" s="26"/>
      <c r="H390" s="25"/>
      <c r="I390" s="26"/>
      <c r="J390" s="27"/>
      <c r="K390" s="28"/>
      <c r="L390" s="26"/>
      <c r="M390" s="26"/>
    </row>
    <row r="391" spans="6:13" s="15" customFormat="1">
      <c r="F391" s="26"/>
      <c r="G391" s="26"/>
      <c r="H391" s="25"/>
      <c r="I391" s="26"/>
      <c r="J391" s="27"/>
      <c r="K391" s="28"/>
      <c r="L391" s="26"/>
      <c r="M391" s="26"/>
    </row>
    <row r="392" spans="6:13" s="15" customFormat="1">
      <c r="F392" s="26"/>
      <c r="G392" s="26"/>
      <c r="H392" s="25"/>
      <c r="I392" s="26"/>
      <c r="J392" s="27"/>
      <c r="K392" s="28"/>
      <c r="L392" s="26"/>
      <c r="M392" s="26"/>
    </row>
    <row r="393" spans="6:13" s="15" customFormat="1">
      <c r="F393" s="26"/>
      <c r="G393" s="26"/>
      <c r="H393" s="25"/>
      <c r="I393" s="26"/>
      <c r="J393" s="27"/>
      <c r="K393" s="28"/>
      <c r="L393" s="26"/>
      <c r="M393" s="26"/>
    </row>
    <row r="394" spans="6:13" s="15" customFormat="1">
      <c r="F394" s="26"/>
      <c r="G394" s="26"/>
      <c r="H394" s="25"/>
      <c r="I394" s="26"/>
      <c r="J394" s="27"/>
      <c r="K394" s="28"/>
      <c r="L394" s="26"/>
      <c r="M394" s="26"/>
    </row>
    <row r="395" spans="6:13" s="15" customFormat="1">
      <c r="F395" s="26"/>
      <c r="G395" s="26"/>
      <c r="H395" s="25"/>
      <c r="I395" s="26"/>
      <c r="J395" s="27"/>
      <c r="K395" s="28"/>
      <c r="L395" s="26"/>
      <c r="M395" s="26"/>
    </row>
    <row r="396" spans="6:13" s="15" customFormat="1">
      <c r="F396" s="26"/>
      <c r="G396" s="26"/>
      <c r="H396" s="25"/>
      <c r="I396" s="26"/>
      <c r="J396" s="27"/>
      <c r="K396" s="28"/>
      <c r="L396" s="26"/>
      <c r="M396" s="26"/>
    </row>
    <row r="397" spans="6:13" s="15" customFormat="1">
      <c r="F397" s="26"/>
      <c r="G397" s="26"/>
      <c r="H397" s="25"/>
      <c r="I397" s="26"/>
      <c r="J397" s="27"/>
      <c r="K397" s="28"/>
      <c r="L397" s="26"/>
      <c r="M397" s="26"/>
    </row>
    <row r="398" spans="6:13" s="15" customFormat="1">
      <c r="F398" s="26"/>
      <c r="G398" s="26"/>
      <c r="H398" s="25"/>
      <c r="I398" s="26"/>
      <c r="J398" s="27"/>
      <c r="K398" s="28"/>
      <c r="L398" s="26"/>
      <c r="M398" s="26"/>
    </row>
    <row r="399" spans="6:13" s="15" customFormat="1">
      <c r="F399" s="26"/>
      <c r="G399" s="26"/>
      <c r="H399" s="25"/>
      <c r="I399" s="26"/>
      <c r="J399" s="27"/>
      <c r="K399" s="28"/>
      <c r="L399" s="26"/>
      <c r="M399" s="26"/>
    </row>
    <row r="400" spans="6:13" s="15" customFormat="1">
      <c r="F400" s="26"/>
      <c r="G400" s="26"/>
      <c r="H400" s="25"/>
      <c r="I400" s="26"/>
      <c r="J400" s="27"/>
      <c r="K400" s="28"/>
      <c r="L400" s="26"/>
      <c r="M400" s="26"/>
    </row>
    <row r="401" spans="6:13" s="15" customFormat="1">
      <c r="F401" s="26"/>
      <c r="G401" s="26"/>
      <c r="H401" s="25"/>
      <c r="I401" s="26"/>
      <c r="J401" s="27"/>
      <c r="K401" s="28"/>
      <c r="L401" s="26"/>
      <c r="M401" s="26"/>
    </row>
    <row r="402" spans="6:13" s="15" customFormat="1">
      <c r="F402" s="26"/>
      <c r="G402" s="26"/>
      <c r="H402" s="25"/>
      <c r="I402" s="26"/>
      <c r="J402" s="27"/>
      <c r="K402" s="28"/>
      <c r="L402" s="26"/>
      <c r="M402" s="26"/>
    </row>
    <row r="403" spans="6:13" s="15" customFormat="1">
      <c r="F403" s="26"/>
      <c r="G403" s="26"/>
      <c r="H403" s="25"/>
      <c r="I403" s="26"/>
      <c r="J403" s="27"/>
      <c r="K403" s="28"/>
      <c r="L403" s="26"/>
      <c r="M403" s="26"/>
    </row>
    <row r="404" spans="6:13" s="15" customFormat="1">
      <c r="F404" s="26"/>
      <c r="G404" s="26"/>
      <c r="H404" s="25"/>
      <c r="I404" s="26"/>
      <c r="J404" s="27"/>
      <c r="K404" s="28"/>
      <c r="L404" s="26"/>
      <c r="M404" s="26"/>
    </row>
    <row r="405" spans="6:13" s="15" customFormat="1">
      <c r="F405" s="26"/>
      <c r="G405" s="26"/>
      <c r="H405" s="25"/>
      <c r="I405" s="26"/>
      <c r="J405" s="27"/>
      <c r="K405" s="28"/>
      <c r="L405" s="26"/>
      <c r="M405" s="26"/>
    </row>
    <row r="406" spans="6:13" s="15" customFormat="1">
      <c r="F406" s="26"/>
      <c r="G406" s="26"/>
      <c r="H406" s="25"/>
      <c r="I406" s="26"/>
      <c r="J406" s="27"/>
      <c r="K406" s="28"/>
      <c r="L406" s="26"/>
      <c r="M406" s="26"/>
    </row>
    <row r="407" spans="6:13" s="15" customFormat="1">
      <c r="F407" s="26"/>
      <c r="G407" s="26"/>
      <c r="H407" s="25"/>
      <c r="I407" s="26"/>
      <c r="J407" s="27"/>
      <c r="K407" s="28"/>
      <c r="L407" s="26"/>
      <c r="M407" s="26"/>
    </row>
    <row r="408" spans="6:13" s="15" customFormat="1">
      <c r="F408" s="26"/>
      <c r="G408" s="26"/>
      <c r="H408" s="25"/>
      <c r="I408" s="26"/>
      <c r="J408" s="27"/>
      <c r="K408" s="28"/>
      <c r="L408" s="26"/>
      <c r="M408" s="26"/>
    </row>
    <row r="409" spans="6:13" s="15" customFormat="1">
      <c r="F409" s="26"/>
      <c r="G409" s="26"/>
      <c r="H409" s="25"/>
      <c r="I409" s="26"/>
      <c r="J409" s="27"/>
      <c r="K409" s="28"/>
      <c r="L409" s="26"/>
      <c r="M409" s="26"/>
    </row>
    <row r="410" spans="6:13" s="15" customFormat="1">
      <c r="F410" s="26"/>
      <c r="G410" s="26"/>
      <c r="H410" s="25"/>
      <c r="I410" s="26"/>
      <c r="J410" s="27"/>
      <c r="K410" s="28"/>
      <c r="L410" s="26"/>
      <c r="M410" s="26"/>
    </row>
    <row r="411" spans="6:13" s="15" customFormat="1">
      <c r="F411" s="26"/>
      <c r="G411" s="26"/>
      <c r="H411" s="25"/>
      <c r="I411" s="26"/>
      <c r="J411" s="27"/>
      <c r="K411" s="28"/>
      <c r="L411" s="26"/>
      <c r="M411" s="26"/>
    </row>
    <row r="412" spans="6:13" s="15" customFormat="1">
      <c r="F412" s="26"/>
      <c r="G412" s="26"/>
      <c r="H412" s="25"/>
      <c r="I412" s="26"/>
      <c r="J412" s="27"/>
      <c r="K412" s="28"/>
      <c r="L412" s="26"/>
      <c r="M412" s="26"/>
    </row>
    <row r="413" spans="6:13" s="15" customFormat="1">
      <c r="F413" s="26"/>
      <c r="G413" s="26"/>
      <c r="H413" s="25"/>
      <c r="I413" s="26"/>
      <c r="J413" s="27"/>
      <c r="K413" s="28"/>
      <c r="L413" s="26"/>
      <c r="M413" s="26"/>
    </row>
    <row r="414" spans="6:13" s="15" customFormat="1">
      <c r="F414" s="26"/>
      <c r="G414" s="26"/>
      <c r="H414" s="25"/>
      <c r="I414" s="26"/>
      <c r="J414" s="27"/>
      <c r="K414" s="28"/>
      <c r="L414" s="26"/>
      <c r="M414" s="26"/>
    </row>
    <row r="415" spans="6:13" s="15" customFormat="1">
      <c r="F415" s="26"/>
      <c r="G415" s="26"/>
      <c r="H415" s="25"/>
      <c r="I415" s="26"/>
      <c r="J415" s="27"/>
      <c r="K415" s="28"/>
      <c r="L415" s="26"/>
      <c r="M415" s="26"/>
    </row>
    <row r="416" spans="6:13" s="15" customFormat="1">
      <c r="F416" s="26"/>
      <c r="G416" s="26"/>
      <c r="H416" s="25"/>
      <c r="I416" s="26"/>
      <c r="J416" s="27"/>
      <c r="K416" s="28"/>
      <c r="L416" s="26"/>
      <c r="M416" s="26"/>
    </row>
    <row r="417" spans="6:13" s="15" customFormat="1">
      <c r="F417" s="26"/>
      <c r="G417" s="26"/>
      <c r="H417" s="25"/>
      <c r="I417" s="26"/>
      <c r="J417" s="27"/>
      <c r="K417" s="28"/>
      <c r="L417" s="26"/>
      <c r="M417" s="26"/>
    </row>
    <row r="418" spans="6:13" s="15" customFormat="1">
      <c r="F418" s="26"/>
      <c r="G418" s="26"/>
      <c r="H418" s="25"/>
      <c r="I418" s="26"/>
      <c r="J418" s="27"/>
      <c r="K418" s="28"/>
      <c r="L418" s="26"/>
      <c r="M418" s="26"/>
    </row>
    <row r="419" spans="6:13" s="15" customFormat="1">
      <c r="F419" s="26"/>
      <c r="G419" s="26"/>
      <c r="H419" s="25"/>
      <c r="I419" s="26"/>
      <c r="J419" s="27"/>
      <c r="K419" s="28"/>
      <c r="L419" s="26"/>
      <c r="M419" s="26"/>
    </row>
    <row r="420" spans="6:13" s="15" customFormat="1">
      <c r="F420" s="26"/>
      <c r="G420" s="26"/>
      <c r="H420" s="25"/>
      <c r="I420" s="26"/>
      <c r="J420" s="27"/>
      <c r="K420" s="28"/>
      <c r="L420" s="26"/>
      <c r="M420" s="26"/>
    </row>
    <row r="421" spans="6:13" s="15" customFormat="1">
      <c r="F421" s="26"/>
      <c r="G421" s="26"/>
      <c r="H421" s="25"/>
      <c r="I421" s="26"/>
      <c r="J421" s="27"/>
      <c r="K421" s="28"/>
      <c r="L421" s="26"/>
      <c r="M421" s="26"/>
    </row>
    <row r="422" spans="6:13" s="15" customFormat="1">
      <c r="F422" s="26"/>
      <c r="G422" s="26"/>
      <c r="H422" s="25"/>
      <c r="I422" s="26"/>
      <c r="J422" s="27"/>
      <c r="K422" s="28"/>
      <c r="L422" s="26"/>
      <c r="M422" s="26"/>
    </row>
    <row r="423" spans="6:13" s="15" customFormat="1">
      <c r="F423" s="26"/>
      <c r="G423" s="26"/>
      <c r="H423" s="25"/>
      <c r="I423" s="26"/>
      <c r="J423" s="27"/>
      <c r="K423" s="28"/>
      <c r="L423" s="26"/>
      <c r="M423" s="26"/>
    </row>
    <row r="424" spans="6:13" s="15" customFormat="1">
      <c r="F424" s="26"/>
      <c r="G424" s="26"/>
      <c r="H424" s="25"/>
      <c r="I424" s="26"/>
      <c r="J424" s="27"/>
      <c r="K424" s="28"/>
      <c r="L424" s="26"/>
      <c r="M424" s="26"/>
    </row>
    <row r="425" spans="6:13" s="15" customFormat="1">
      <c r="F425" s="26"/>
      <c r="G425" s="26"/>
      <c r="H425" s="25"/>
      <c r="I425" s="26"/>
      <c r="J425" s="27"/>
      <c r="K425" s="28"/>
      <c r="L425" s="26"/>
      <c r="M425" s="26"/>
    </row>
    <row r="426" spans="6:13" s="15" customFormat="1">
      <c r="F426" s="26"/>
      <c r="G426" s="26"/>
      <c r="H426" s="25"/>
      <c r="I426" s="26"/>
      <c r="J426" s="27"/>
      <c r="K426" s="28"/>
      <c r="L426" s="26"/>
      <c r="M426" s="26"/>
    </row>
    <row r="427" spans="6:13" s="15" customFormat="1">
      <c r="F427" s="26"/>
      <c r="G427" s="26"/>
      <c r="H427" s="25"/>
      <c r="I427" s="26"/>
      <c r="J427" s="27"/>
      <c r="K427" s="28"/>
      <c r="L427" s="26"/>
      <c r="M427" s="26"/>
    </row>
    <row r="428" spans="6:13" s="15" customFormat="1">
      <c r="F428" s="26"/>
      <c r="G428" s="26"/>
      <c r="H428" s="25"/>
      <c r="I428" s="26"/>
      <c r="J428" s="27"/>
      <c r="K428" s="28"/>
      <c r="L428" s="26"/>
      <c r="M428" s="26"/>
    </row>
    <row r="429" spans="6:13" s="15" customFormat="1">
      <c r="F429" s="26"/>
      <c r="G429" s="26"/>
      <c r="H429" s="25"/>
      <c r="I429" s="26"/>
      <c r="J429" s="27"/>
      <c r="K429" s="28"/>
      <c r="L429" s="26"/>
      <c r="M429" s="26"/>
    </row>
    <row r="430" spans="6:13" s="15" customFormat="1">
      <c r="F430" s="26"/>
      <c r="G430" s="26"/>
      <c r="H430" s="25"/>
      <c r="I430" s="26"/>
      <c r="J430" s="27"/>
      <c r="K430" s="28"/>
      <c r="L430" s="26"/>
      <c r="M430" s="26"/>
    </row>
    <row r="431" spans="6:13" s="15" customFormat="1">
      <c r="F431" s="26"/>
      <c r="G431" s="26"/>
      <c r="H431" s="25"/>
      <c r="I431" s="26"/>
      <c r="J431" s="27"/>
      <c r="K431" s="28"/>
      <c r="L431" s="26"/>
      <c r="M431" s="26"/>
    </row>
    <row r="432" spans="6:13" s="15" customFormat="1">
      <c r="F432" s="26"/>
      <c r="G432" s="26"/>
      <c r="H432" s="25"/>
      <c r="I432" s="26"/>
      <c r="J432" s="27"/>
      <c r="K432" s="28"/>
      <c r="L432" s="26"/>
      <c r="M432" s="26"/>
    </row>
    <row r="433" spans="6:13" s="15" customFormat="1">
      <c r="F433" s="26"/>
      <c r="G433" s="26"/>
      <c r="H433" s="25"/>
      <c r="I433" s="26"/>
      <c r="J433" s="27"/>
      <c r="K433" s="28"/>
      <c r="L433" s="26"/>
      <c r="M433" s="26"/>
    </row>
    <row r="434" spans="6:13" s="15" customFormat="1">
      <c r="F434" s="26"/>
      <c r="G434" s="26"/>
      <c r="H434" s="25"/>
      <c r="I434" s="26"/>
      <c r="J434" s="27"/>
      <c r="K434" s="28"/>
      <c r="L434" s="26"/>
      <c r="M434" s="26"/>
    </row>
    <row r="435" spans="6:13" s="15" customFormat="1">
      <c r="F435" s="26"/>
      <c r="G435" s="26"/>
      <c r="H435" s="25"/>
      <c r="I435" s="26"/>
      <c r="J435" s="27"/>
      <c r="K435" s="28"/>
      <c r="L435" s="26"/>
      <c r="M435" s="26"/>
    </row>
    <row r="436" spans="6:13" s="15" customFormat="1">
      <c r="F436" s="26"/>
      <c r="G436" s="26"/>
      <c r="H436" s="25"/>
      <c r="I436" s="26"/>
      <c r="J436" s="27"/>
      <c r="K436" s="28"/>
      <c r="L436" s="26"/>
      <c r="M436" s="26"/>
    </row>
    <row r="437" spans="6:13" s="15" customFormat="1">
      <c r="F437" s="26"/>
      <c r="G437" s="26"/>
      <c r="H437" s="25"/>
      <c r="I437" s="26"/>
      <c r="J437" s="27"/>
      <c r="K437" s="28"/>
      <c r="L437" s="26"/>
      <c r="M437" s="26"/>
    </row>
    <row r="438" spans="6:13" s="15" customFormat="1">
      <c r="F438" s="26"/>
      <c r="G438" s="26"/>
      <c r="H438" s="25"/>
      <c r="I438" s="26"/>
      <c r="J438" s="27"/>
      <c r="K438" s="28"/>
      <c r="L438" s="26"/>
      <c r="M438" s="26"/>
    </row>
    <row r="439" spans="6:13" s="15" customFormat="1">
      <c r="F439" s="26"/>
      <c r="G439" s="26"/>
      <c r="H439" s="25"/>
      <c r="I439" s="26"/>
      <c r="J439" s="27"/>
      <c r="K439" s="28"/>
      <c r="L439" s="26"/>
      <c r="M439" s="26"/>
    </row>
    <row r="440" spans="6:13" s="15" customFormat="1">
      <c r="F440" s="26"/>
      <c r="G440" s="26"/>
      <c r="H440" s="25"/>
      <c r="I440" s="26"/>
      <c r="J440" s="27"/>
      <c r="K440" s="28"/>
      <c r="L440" s="26"/>
      <c r="M440" s="26"/>
    </row>
    <row r="441" spans="6:13" s="15" customFormat="1">
      <c r="F441" s="26"/>
      <c r="G441" s="26"/>
      <c r="H441" s="25"/>
      <c r="I441" s="26"/>
      <c r="J441" s="27"/>
      <c r="K441" s="28"/>
      <c r="L441" s="26"/>
      <c r="M441" s="26"/>
    </row>
    <row r="442" spans="6:13" s="15" customFormat="1">
      <c r="F442" s="26"/>
      <c r="G442" s="26"/>
      <c r="H442" s="25"/>
      <c r="I442" s="26"/>
      <c r="J442" s="27"/>
      <c r="K442" s="28"/>
      <c r="L442" s="26"/>
      <c r="M442" s="26"/>
    </row>
    <row r="443" spans="6:13" s="15" customFormat="1">
      <c r="F443" s="26"/>
      <c r="G443" s="26"/>
      <c r="H443" s="25"/>
      <c r="I443" s="26"/>
      <c r="J443" s="27"/>
      <c r="K443" s="28"/>
      <c r="L443" s="26"/>
      <c r="M443" s="26"/>
    </row>
    <row r="444" spans="6:13" s="15" customFormat="1">
      <c r="F444" s="26"/>
      <c r="G444" s="26"/>
      <c r="H444" s="25"/>
      <c r="I444" s="26"/>
      <c r="J444" s="27"/>
      <c r="K444" s="28"/>
      <c r="L444" s="26"/>
      <c r="M444" s="26"/>
    </row>
    <row r="445" spans="6:13" s="15" customFormat="1">
      <c r="F445" s="26"/>
      <c r="G445" s="26"/>
      <c r="H445" s="25"/>
      <c r="I445" s="26"/>
      <c r="J445" s="27"/>
      <c r="K445" s="28"/>
      <c r="L445" s="26"/>
      <c r="M445" s="26"/>
    </row>
    <row r="446" spans="6:13" s="15" customFormat="1">
      <c r="F446" s="26"/>
      <c r="G446" s="26"/>
      <c r="H446" s="25"/>
      <c r="I446" s="26"/>
      <c r="J446" s="27"/>
      <c r="K446" s="28"/>
      <c r="L446" s="26"/>
      <c r="M446" s="26"/>
    </row>
    <row r="447" spans="6:13" s="15" customFormat="1">
      <c r="F447" s="26"/>
      <c r="G447" s="26"/>
      <c r="H447" s="25"/>
      <c r="I447" s="26"/>
      <c r="J447" s="27"/>
      <c r="K447" s="28"/>
      <c r="L447" s="26"/>
      <c r="M447" s="26"/>
    </row>
    <row r="448" spans="6:13" s="15" customFormat="1">
      <c r="F448" s="26"/>
      <c r="G448" s="26"/>
      <c r="H448" s="25"/>
      <c r="I448" s="26"/>
      <c r="J448" s="27"/>
      <c r="K448" s="28"/>
      <c r="L448" s="26"/>
      <c r="M448" s="26"/>
    </row>
    <row r="449" spans="6:13" s="15" customFormat="1">
      <c r="F449" s="26"/>
      <c r="G449" s="26"/>
      <c r="H449" s="25"/>
      <c r="I449" s="26"/>
      <c r="J449" s="27"/>
      <c r="K449" s="28"/>
      <c r="L449" s="26"/>
      <c r="M449" s="26"/>
    </row>
    <row r="450" spans="6:13" s="15" customFormat="1">
      <c r="F450" s="26"/>
      <c r="G450" s="26"/>
      <c r="H450" s="25"/>
      <c r="I450" s="26"/>
      <c r="J450" s="27"/>
      <c r="K450" s="28"/>
      <c r="L450" s="26"/>
      <c r="M450" s="26"/>
    </row>
    <row r="451" spans="6:13" s="15" customFormat="1">
      <c r="F451" s="26"/>
      <c r="G451" s="26"/>
      <c r="H451" s="25"/>
      <c r="I451" s="26"/>
      <c r="J451" s="27"/>
      <c r="K451" s="28"/>
      <c r="L451" s="26"/>
      <c r="M451" s="26"/>
    </row>
    <row r="452" spans="6:13" s="15" customFormat="1">
      <c r="F452" s="26"/>
      <c r="G452" s="26"/>
      <c r="H452" s="25"/>
      <c r="I452" s="26"/>
      <c r="J452" s="27"/>
      <c r="K452" s="28"/>
      <c r="L452" s="26"/>
      <c r="M452" s="26"/>
    </row>
    <row r="453" spans="6:13" s="15" customFormat="1">
      <c r="F453" s="26"/>
      <c r="G453" s="26"/>
      <c r="H453" s="25"/>
      <c r="I453" s="26"/>
      <c r="J453" s="27"/>
      <c r="K453" s="28"/>
      <c r="L453" s="26"/>
      <c r="M453" s="26"/>
    </row>
    <row r="454" spans="6:13" s="15" customFormat="1">
      <c r="F454" s="26"/>
      <c r="G454" s="26"/>
      <c r="H454" s="25"/>
      <c r="I454" s="26"/>
      <c r="J454" s="27"/>
      <c r="K454" s="28"/>
      <c r="L454" s="26"/>
      <c r="M454" s="26"/>
    </row>
    <row r="455" spans="6:13" s="15" customFormat="1">
      <c r="F455" s="26"/>
      <c r="G455" s="26"/>
      <c r="H455" s="25"/>
      <c r="I455" s="26"/>
      <c r="J455" s="27"/>
      <c r="K455" s="28"/>
      <c r="L455" s="26"/>
      <c r="M455" s="26"/>
    </row>
    <row r="456" spans="6:13" s="15" customFormat="1">
      <c r="F456" s="26"/>
      <c r="G456" s="26"/>
      <c r="H456" s="25"/>
      <c r="I456" s="26"/>
      <c r="J456" s="27"/>
      <c r="K456" s="28"/>
      <c r="L456" s="26"/>
      <c r="M456" s="26"/>
    </row>
    <row r="457" spans="6:13" s="15" customFormat="1">
      <c r="F457" s="26"/>
      <c r="G457" s="26"/>
      <c r="H457" s="25"/>
      <c r="I457" s="26"/>
      <c r="J457" s="27"/>
      <c r="K457" s="28"/>
      <c r="L457" s="26"/>
      <c r="M457" s="26"/>
    </row>
    <row r="458" spans="6:13" s="15" customFormat="1">
      <c r="F458" s="26"/>
      <c r="G458" s="26"/>
      <c r="H458" s="25"/>
      <c r="I458" s="26"/>
      <c r="J458" s="27"/>
      <c r="K458" s="28"/>
      <c r="L458" s="26"/>
      <c r="M458" s="26"/>
    </row>
    <row r="459" spans="6:13" s="15" customFormat="1">
      <c r="F459" s="26"/>
      <c r="G459" s="26"/>
      <c r="H459" s="25"/>
      <c r="I459" s="26"/>
      <c r="J459" s="27"/>
      <c r="K459" s="28"/>
      <c r="L459" s="26"/>
      <c r="M459" s="26"/>
    </row>
    <row r="460" spans="6:13" s="15" customFormat="1">
      <c r="F460" s="26"/>
      <c r="G460" s="26"/>
      <c r="H460" s="25"/>
      <c r="I460" s="26"/>
      <c r="J460" s="27"/>
      <c r="K460" s="28"/>
      <c r="L460" s="26"/>
      <c r="M460" s="26"/>
    </row>
    <row r="461" spans="6:13" s="15" customFormat="1">
      <c r="F461" s="26"/>
      <c r="G461" s="26"/>
      <c r="H461" s="25"/>
      <c r="I461" s="26"/>
      <c r="J461" s="27"/>
      <c r="K461" s="28"/>
      <c r="L461" s="26"/>
      <c r="M461" s="26"/>
    </row>
    <row r="462" spans="6:13" s="15" customFormat="1">
      <c r="F462" s="26"/>
      <c r="G462" s="26"/>
      <c r="H462" s="25"/>
      <c r="I462" s="26"/>
      <c r="J462" s="27"/>
      <c r="K462" s="28"/>
      <c r="L462" s="26"/>
      <c r="M462" s="26"/>
    </row>
    <row r="463" spans="6:13" s="15" customFormat="1">
      <c r="F463" s="26"/>
      <c r="G463" s="26"/>
      <c r="H463" s="25"/>
      <c r="I463" s="26"/>
      <c r="J463" s="27"/>
      <c r="K463" s="28"/>
      <c r="L463" s="26"/>
      <c r="M463" s="26"/>
    </row>
    <row r="464" spans="6:13" s="15" customFormat="1">
      <c r="F464" s="26"/>
      <c r="G464" s="26"/>
      <c r="H464" s="25"/>
      <c r="I464" s="26"/>
      <c r="J464" s="27"/>
      <c r="K464" s="28"/>
      <c r="L464" s="26"/>
      <c r="M464" s="26"/>
    </row>
    <row r="465" spans="6:13" s="15" customFormat="1">
      <c r="F465" s="26"/>
      <c r="G465" s="26"/>
      <c r="H465" s="25"/>
      <c r="I465" s="26"/>
      <c r="J465" s="27"/>
      <c r="K465" s="28"/>
      <c r="L465" s="26"/>
      <c r="M465" s="26"/>
    </row>
    <row r="466" spans="6:13" s="15" customFormat="1">
      <c r="F466" s="26"/>
      <c r="G466" s="26"/>
      <c r="H466" s="25"/>
      <c r="I466" s="26"/>
      <c r="J466" s="27"/>
      <c r="K466" s="28"/>
      <c r="L466" s="26"/>
      <c r="M466" s="26"/>
    </row>
    <row r="467" spans="6:13" s="15" customFormat="1">
      <c r="F467" s="26"/>
      <c r="G467" s="26"/>
      <c r="H467" s="25"/>
      <c r="I467" s="26"/>
      <c r="J467" s="27"/>
      <c r="K467" s="28"/>
      <c r="L467" s="26"/>
      <c r="M467" s="26"/>
    </row>
    <row r="468" spans="6:13" s="15" customFormat="1">
      <c r="F468" s="26"/>
      <c r="G468" s="26"/>
      <c r="H468" s="25"/>
      <c r="I468" s="26"/>
      <c r="J468" s="27"/>
      <c r="K468" s="28"/>
      <c r="L468" s="26"/>
      <c r="M468" s="26"/>
    </row>
    <row r="469" spans="6:13" s="15" customFormat="1">
      <c r="F469" s="26"/>
      <c r="G469" s="26"/>
      <c r="H469" s="25"/>
      <c r="I469" s="26"/>
      <c r="J469" s="27"/>
      <c r="K469" s="28"/>
      <c r="L469" s="26"/>
      <c r="M469" s="26"/>
    </row>
    <row r="470" spans="6:13" s="15" customFormat="1">
      <c r="F470" s="26"/>
      <c r="G470" s="26"/>
      <c r="H470" s="25"/>
      <c r="I470" s="26"/>
      <c r="J470" s="27"/>
      <c r="K470" s="28"/>
      <c r="L470" s="26"/>
      <c r="M470" s="26"/>
    </row>
    <row r="471" spans="6:13" s="15" customFormat="1">
      <c r="F471" s="26"/>
      <c r="G471" s="26"/>
      <c r="H471" s="25"/>
      <c r="I471" s="26"/>
      <c r="J471" s="27"/>
      <c r="K471" s="28"/>
      <c r="L471" s="26"/>
      <c r="M471" s="26"/>
    </row>
    <row r="472" spans="6:13" s="15" customFormat="1">
      <c r="F472" s="26"/>
      <c r="G472" s="26"/>
      <c r="H472" s="25"/>
      <c r="I472" s="26"/>
      <c r="J472" s="27"/>
      <c r="K472" s="28"/>
      <c r="L472" s="26"/>
      <c r="M472" s="26"/>
    </row>
    <row r="473" spans="6:13" s="15" customFormat="1">
      <c r="F473" s="26"/>
      <c r="G473" s="26"/>
      <c r="H473" s="25"/>
      <c r="I473" s="26"/>
      <c r="J473" s="27"/>
      <c r="K473" s="28"/>
      <c r="L473" s="26"/>
      <c r="M473" s="26"/>
    </row>
    <row r="474" spans="6:13" s="15" customFormat="1">
      <c r="F474" s="26"/>
      <c r="G474" s="26"/>
      <c r="H474" s="25"/>
      <c r="I474" s="26"/>
      <c r="J474" s="27"/>
      <c r="K474" s="28"/>
      <c r="L474" s="26"/>
      <c r="M474" s="26"/>
    </row>
    <row r="475" spans="6:13" s="15" customFormat="1">
      <c r="F475" s="26"/>
      <c r="G475" s="26"/>
      <c r="H475" s="25"/>
      <c r="I475" s="26"/>
      <c r="J475" s="27"/>
      <c r="K475" s="28"/>
      <c r="L475" s="26"/>
      <c r="M475" s="26"/>
    </row>
    <row r="476" spans="6:13" s="15" customFormat="1">
      <c r="F476" s="26"/>
      <c r="G476" s="26"/>
      <c r="H476" s="25"/>
      <c r="I476" s="26"/>
      <c r="J476" s="27"/>
      <c r="K476" s="28"/>
      <c r="L476" s="26"/>
      <c r="M476" s="26"/>
    </row>
    <row r="477" spans="6:13" s="15" customFormat="1">
      <c r="F477" s="26"/>
      <c r="G477" s="26"/>
      <c r="H477" s="25"/>
      <c r="I477" s="26"/>
      <c r="J477" s="27"/>
      <c r="K477" s="28"/>
      <c r="L477" s="26"/>
      <c r="M477" s="26"/>
    </row>
    <row r="478" spans="6:13" s="15" customFormat="1">
      <c r="F478" s="26"/>
      <c r="G478" s="26"/>
      <c r="H478" s="25"/>
      <c r="I478" s="26"/>
      <c r="J478" s="27"/>
      <c r="K478" s="28"/>
      <c r="L478" s="26"/>
      <c r="M478" s="26"/>
    </row>
    <row r="479" spans="6:13" s="15" customFormat="1">
      <c r="F479" s="26"/>
      <c r="G479" s="26"/>
      <c r="H479" s="25"/>
      <c r="I479" s="26"/>
      <c r="J479" s="27"/>
      <c r="K479" s="28"/>
      <c r="L479" s="26"/>
      <c r="M479" s="26"/>
    </row>
    <row r="480" spans="6:13" s="15" customFormat="1">
      <c r="F480" s="26"/>
      <c r="G480" s="26"/>
      <c r="H480" s="25"/>
      <c r="I480" s="26"/>
      <c r="J480" s="27"/>
      <c r="K480" s="28"/>
      <c r="L480" s="26"/>
      <c r="M480" s="26"/>
    </row>
    <row r="481" spans="6:13" s="15" customFormat="1">
      <c r="F481" s="26"/>
      <c r="G481" s="26"/>
      <c r="H481" s="25"/>
      <c r="I481" s="26"/>
      <c r="J481" s="27"/>
      <c r="K481" s="28"/>
      <c r="L481" s="26"/>
      <c r="M481" s="26"/>
    </row>
    <row r="482" spans="6:13" s="15" customFormat="1">
      <c r="F482" s="26"/>
      <c r="G482" s="26"/>
      <c r="H482" s="25"/>
      <c r="I482" s="26"/>
      <c r="J482" s="27"/>
      <c r="K482" s="28"/>
      <c r="L482" s="26"/>
      <c r="M482" s="26"/>
    </row>
    <row r="483" spans="6:13" s="15" customFormat="1">
      <c r="F483" s="26"/>
      <c r="G483" s="26"/>
      <c r="H483" s="25"/>
      <c r="I483" s="26"/>
      <c r="J483" s="27"/>
      <c r="K483" s="28"/>
      <c r="L483" s="26"/>
      <c r="M483" s="26"/>
    </row>
    <row r="484" spans="6:13" s="15" customFormat="1">
      <c r="F484" s="26"/>
      <c r="G484" s="26"/>
      <c r="H484" s="25"/>
      <c r="I484" s="26"/>
      <c r="J484" s="27"/>
      <c r="K484" s="28"/>
      <c r="L484" s="26"/>
      <c r="M484" s="26"/>
    </row>
    <row r="485" spans="6:13" s="15" customFormat="1">
      <c r="F485" s="26"/>
      <c r="G485" s="26"/>
      <c r="H485" s="25"/>
      <c r="I485" s="26"/>
      <c r="J485" s="27"/>
      <c r="K485" s="28"/>
      <c r="L485" s="26"/>
      <c r="M485" s="26"/>
    </row>
    <row r="486" spans="6:13" s="15" customFormat="1">
      <c r="F486" s="26"/>
      <c r="G486" s="26"/>
      <c r="H486" s="25"/>
      <c r="I486" s="26"/>
      <c r="J486" s="27"/>
      <c r="K486" s="28"/>
      <c r="L486" s="26"/>
      <c r="M486" s="26"/>
    </row>
    <row r="487" spans="6:13" s="15" customFormat="1">
      <c r="F487" s="26"/>
      <c r="G487" s="26"/>
      <c r="H487" s="25"/>
      <c r="I487" s="26"/>
      <c r="J487" s="27"/>
      <c r="K487" s="28"/>
      <c r="L487" s="26"/>
      <c r="M487" s="26"/>
    </row>
    <row r="488" spans="6:13" s="15" customFormat="1">
      <c r="F488" s="26"/>
      <c r="G488" s="26"/>
      <c r="H488" s="25"/>
      <c r="I488" s="26"/>
      <c r="J488" s="27"/>
      <c r="K488" s="28"/>
      <c r="L488" s="26"/>
      <c r="M488" s="26"/>
    </row>
    <row r="489" spans="6:13" s="15" customFormat="1">
      <c r="F489" s="26"/>
      <c r="G489" s="26"/>
      <c r="H489" s="25"/>
      <c r="I489" s="26"/>
      <c r="J489" s="27"/>
      <c r="K489" s="28"/>
      <c r="L489" s="26"/>
      <c r="M489" s="26"/>
    </row>
    <row r="490" spans="6:13" s="15" customFormat="1">
      <c r="F490" s="26"/>
      <c r="G490" s="26"/>
      <c r="H490" s="25"/>
      <c r="I490" s="26"/>
      <c r="J490" s="27"/>
      <c r="K490" s="28"/>
      <c r="L490" s="26"/>
      <c r="M490" s="26"/>
    </row>
    <row r="491" spans="6:13" s="15" customFormat="1">
      <c r="F491" s="26"/>
      <c r="G491" s="26"/>
      <c r="H491" s="25"/>
      <c r="I491" s="26"/>
      <c r="J491" s="27"/>
      <c r="K491" s="28"/>
      <c r="L491" s="26"/>
      <c r="M491" s="26"/>
    </row>
    <row r="492" spans="6:13" s="15" customFormat="1">
      <c r="F492" s="26"/>
      <c r="G492" s="26"/>
      <c r="H492" s="25"/>
      <c r="I492" s="26"/>
      <c r="J492" s="27"/>
      <c r="K492" s="28"/>
      <c r="L492" s="26"/>
      <c r="M492" s="26"/>
    </row>
    <row r="493" spans="6:13" s="15" customFormat="1">
      <c r="F493" s="26"/>
      <c r="G493" s="26"/>
      <c r="H493" s="25"/>
      <c r="I493" s="26"/>
      <c r="J493" s="27"/>
      <c r="K493" s="28"/>
      <c r="L493" s="26"/>
      <c r="M493" s="26"/>
    </row>
    <row r="494" spans="6:13" s="15" customFormat="1">
      <c r="F494" s="26"/>
      <c r="G494" s="26"/>
      <c r="H494" s="25"/>
      <c r="I494" s="26"/>
      <c r="J494" s="27"/>
      <c r="K494" s="28"/>
      <c r="L494" s="26"/>
      <c r="M494" s="26"/>
    </row>
    <row r="495" spans="6:13" s="15" customFormat="1">
      <c r="F495" s="26"/>
      <c r="G495" s="26"/>
      <c r="H495" s="25"/>
      <c r="I495" s="26"/>
      <c r="J495" s="27"/>
      <c r="K495" s="28"/>
      <c r="L495" s="26"/>
      <c r="M495" s="26"/>
    </row>
    <row r="496" spans="6:13" s="15" customFormat="1">
      <c r="F496" s="26"/>
      <c r="G496" s="26"/>
      <c r="H496" s="25"/>
      <c r="I496" s="26"/>
      <c r="J496" s="27"/>
      <c r="K496" s="28"/>
      <c r="L496" s="26"/>
      <c r="M496" s="26"/>
    </row>
    <row r="497" spans="6:13" s="15" customFormat="1">
      <c r="F497" s="26"/>
      <c r="G497" s="26"/>
      <c r="H497" s="25"/>
      <c r="I497" s="26"/>
      <c r="J497" s="27"/>
      <c r="K497" s="28"/>
      <c r="L497" s="26"/>
      <c r="M497" s="26"/>
    </row>
    <row r="498" spans="6:13" s="15" customFormat="1">
      <c r="F498" s="26"/>
      <c r="G498" s="26"/>
      <c r="H498" s="25"/>
      <c r="I498" s="26"/>
      <c r="J498" s="27"/>
      <c r="K498" s="28"/>
      <c r="L498" s="26"/>
      <c r="M498" s="26"/>
    </row>
    <row r="499" spans="6:13" s="15" customFormat="1">
      <c r="F499" s="26"/>
      <c r="G499" s="26"/>
      <c r="H499" s="25"/>
      <c r="I499" s="26"/>
      <c r="J499" s="27"/>
      <c r="K499" s="28"/>
      <c r="L499" s="26"/>
      <c r="M499" s="26"/>
    </row>
    <row r="500" spans="6:13" s="15" customFormat="1">
      <c r="F500" s="26"/>
      <c r="G500" s="26"/>
      <c r="H500" s="25"/>
      <c r="I500" s="26"/>
      <c r="J500" s="27"/>
      <c r="K500" s="28"/>
      <c r="L500" s="26"/>
      <c r="M500" s="26"/>
    </row>
    <row r="501" spans="6:13" s="15" customFormat="1">
      <c r="F501" s="26"/>
      <c r="G501" s="26"/>
      <c r="H501" s="25"/>
      <c r="I501" s="26"/>
      <c r="J501" s="27"/>
      <c r="K501" s="28"/>
      <c r="L501" s="26"/>
      <c r="M501" s="26"/>
    </row>
    <row r="502" spans="6:13" s="15" customFormat="1">
      <c r="F502" s="26"/>
      <c r="G502" s="26"/>
      <c r="H502" s="25"/>
      <c r="I502" s="26"/>
      <c r="J502" s="27"/>
      <c r="K502" s="28"/>
      <c r="L502" s="26"/>
      <c r="M502" s="26"/>
    </row>
    <row r="503" spans="6:13" s="15" customFormat="1">
      <c r="F503" s="26"/>
      <c r="G503" s="26"/>
      <c r="H503" s="25"/>
      <c r="I503" s="26"/>
      <c r="J503" s="27"/>
      <c r="K503" s="28"/>
      <c r="L503" s="26"/>
      <c r="M503" s="26"/>
    </row>
    <row r="504" spans="6:13" s="15" customFormat="1">
      <c r="F504" s="26"/>
      <c r="G504" s="26"/>
      <c r="H504" s="25"/>
      <c r="I504" s="26"/>
      <c r="J504" s="27"/>
      <c r="K504" s="28"/>
      <c r="L504" s="26"/>
      <c r="M504" s="26"/>
    </row>
    <row r="505" spans="6:13" s="15" customFormat="1">
      <c r="F505" s="26"/>
      <c r="G505" s="26"/>
      <c r="H505" s="25"/>
      <c r="I505" s="26"/>
      <c r="J505" s="27"/>
      <c r="K505" s="28"/>
      <c r="L505" s="26"/>
      <c r="M505" s="26"/>
    </row>
    <row r="506" spans="6:13" s="15" customFormat="1">
      <c r="F506" s="26"/>
      <c r="G506" s="26"/>
      <c r="H506" s="25"/>
      <c r="I506" s="26"/>
      <c r="J506" s="27"/>
      <c r="K506" s="28"/>
      <c r="L506" s="26"/>
      <c r="M506" s="26"/>
    </row>
    <row r="507" spans="6:13" s="15" customFormat="1">
      <c r="F507" s="26"/>
      <c r="G507" s="26"/>
      <c r="H507" s="25"/>
      <c r="I507" s="26"/>
      <c r="J507" s="27"/>
      <c r="K507" s="28"/>
      <c r="L507" s="26"/>
      <c r="M507" s="26"/>
    </row>
    <row r="508" spans="6:13" s="15" customFormat="1">
      <c r="F508" s="26"/>
      <c r="G508" s="26"/>
      <c r="H508" s="25"/>
      <c r="I508" s="26"/>
      <c r="J508" s="27"/>
      <c r="K508" s="28"/>
      <c r="L508" s="26"/>
      <c r="M508" s="26"/>
    </row>
    <row r="509" spans="6:13" s="15" customFormat="1">
      <c r="F509" s="26"/>
      <c r="G509" s="26"/>
      <c r="H509" s="25"/>
      <c r="I509" s="26"/>
      <c r="J509" s="27"/>
      <c r="K509" s="28"/>
      <c r="L509" s="26"/>
      <c r="M509" s="26"/>
    </row>
    <row r="510" spans="6:13" s="15" customFormat="1">
      <c r="F510" s="26"/>
      <c r="G510" s="26"/>
      <c r="H510" s="25"/>
      <c r="I510" s="26"/>
      <c r="J510" s="27"/>
      <c r="K510" s="28"/>
      <c r="L510" s="26"/>
      <c r="M510" s="26"/>
    </row>
    <row r="511" spans="6:13" s="15" customFormat="1">
      <c r="F511" s="26"/>
      <c r="G511" s="26"/>
      <c r="H511" s="25"/>
      <c r="I511" s="26"/>
      <c r="J511" s="27"/>
      <c r="K511" s="28"/>
      <c r="L511" s="26"/>
      <c r="M511" s="26"/>
    </row>
    <row r="512" spans="6:13" s="15" customFormat="1">
      <c r="F512" s="26"/>
      <c r="G512" s="26"/>
      <c r="H512" s="25"/>
      <c r="I512" s="26"/>
      <c r="J512" s="27"/>
      <c r="K512" s="28"/>
      <c r="L512" s="26"/>
      <c r="M512" s="26"/>
    </row>
    <row r="513" spans="6:13" s="15" customFormat="1">
      <c r="F513" s="26"/>
      <c r="G513" s="26"/>
      <c r="H513" s="25"/>
      <c r="I513" s="26"/>
      <c r="J513" s="27"/>
      <c r="K513" s="28"/>
      <c r="L513" s="26"/>
      <c r="M513" s="26"/>
    </row>
    <row r="514" spans="6:13" s="15" customFormat="1">
      <c r="F514" s="26"/>
      <c r="G514" s="26"/>
      <c r="H514" s="25"/>
      <c r="I514" s="26"/>
      <c r="J514" s="27"/>
      <c r="K514" s="28"/>
      <c r="L514" s="26"/>
      <c r="M514" s="26"/>
    </row>
    <row r="515" spans="6:13" s="15" customFormat="1">
      <c r="F515" s="26"/>
      <c r="G515" s="26"/>
      <c r="H515" s="25"/>
      <c r="I515" s="26"/>
      <c r="J515" s="27"/>
      <c r="K515" s="28"/>
      <c r="L515" s="26"/>
      <c r="M515" s="26"/>
    </row>
    <row r="516" spans="6:13" s="15" customFormat="1">
      <c r="F516" s="26"/>
      <c r="G516" s="26"/>
      <c r="H516" s="25"/>
      <c r="I516" s="26"/>
      <c r="J516" s="27"/>
      <c r="K516" s="28"/>
      <c r="L516" s="26"/>
      <c r="M516" s="26"/>
    </row>
    <row r="517" spans="6:13" s="15" customFormat="1">
      <c r="F517" s="26"/>
      <c r="G517" s="26"/>
      <c r="H517" s="25"/>
      <c r="I517" s="26"/>
      <c r="J517" s="27"/>
      <c r="K517" s="28"/>
      <c r="L517" s="26"/>
      <c r="M517" s="26"/>
    </row>
    <row r="518" spans="6:13" s="15" customFormat="1">
      <c r="F518" s="26"/>
      <c r="G518" s="26"/>
      <c r="H518" s="25"/>
      <c r="I518" s="26"/>
      <c r="J518" s="27"/>
      <c r="K518" s="28"/>
      <c r="L518" s="26"/>
      <c r="M518" s="26"/>
    </row>
    <row r="519" spans="6:13" s="15" customFormat="1">
      <c r="F519" s="26"/>
      <c r="G519" s="26"/>
      <c r="H519" s="25"/>
      <c r="I519" s="26"/>
      <c r="J519" s="27"/>
      <c r="K519" s="28"/>
      <c r="L519" s="26"/>
      <c r="M519" s="26"/>
    </row>
    <row r="520" spans="6:13" s="15" customFormat="1">
      <c r="F520" s="26"/>
      <c r="G520" s="26"/>
      <c r="H520" s="25"/>
      <c r="I520" s="26"/>
      <c r="J520" s="27"/>
      <c r="K520" s="28"/>
      <c r="L520" s="26"/>
      <c r="M520" s="26"/>
    </row>
    <row r="521" spans="6:13" s="15" customFormat="1">
      <c r="F521" s="26"/>
      <c r="G521" s="26"/>
      <c r="H521" s="25"/>
      <c r="I521" s="26"/>
      <c r="J521" s="27"/>
      <c r="K521" s="28"/>
      <c r="L521" s="26"/>
      <c r="M521" s="26"/>
    </row>
    <row r="522" spans="6:13" s="15" customFormat="1">
      <c r="F522" s="26"/>
      <c r="G522" s="26"/>
      <c r="H522" s="25"/>
      <c r="I522" s="26"/>
      <c r="J522" s="27"/>
      <c r="K522" s="28"/>
      <c r="L522" s="26"/>
      <c r="M522" s="26"/>
    </row>
    <row r="523" spans="6:13" s="15" customFormat="1">
      <c r="F523" s="26"/>
      <c r="G523" s="26"/>
      <c r="H523" s="25"/>
      <c r="I523" s="26"/>
      <c r="J523" s="27"/>
      <c r="K523" s="28"/>
      <c r="L523" s="26"/>
      <c r="M523" s="26"/>
    </row>
    <row r="524" spans="6:13" s="15" customFormat="1">
      <c r="F524" s="26"/>
      <c r="G524" s="26"/>
      <c r="H524" s="25"/>
      <c r="I524" s="26"/>
      <c r="J524" s="27"/>
      <c r="K524" s="28"/>
      <c r="L524" s="26"/>
      <c r="M524" s="26"/>
    </row>
    <row r="525" spans="6:13" s="15" customFormat="1">
      <c r="F525" s="26"/>
      <c r="G525" s="26"/>
      <c r="H525" s="25"/>
      <c r="I525" s="26"/>
      <c r="J525" s="27"/>
      <c r="K525" s="28"/>
      <c r="L525" s="26"/>
      <c r="M525" s="26"/>
    </row>
    <row r="526" spans="6:13" s="15" customFormat="1">
      <c r="F526" s="26"/>
      <c r="G526" s="26"/>
      <c r="H526" s="25"/>
      <c r="I526" s="26"/>
      <c r="J526" s="27"/>
      <c r="K526" s="28"/>
      <c r="L526" s="26"/>
      <c r="M526" s="26"/>
    </row>
    <row r="527" spans="6:13" s="15" customFormat="1">
      <c r="F527" s="26"/>
      <c r="G527" s="26"/>
      <c r="H527" s="25"/>
      <c r="I527" s="26"/>
      <c r="J527" s="27"/>
      <c r="K527" s="28"/>
      <c r="L527" s="26"/>
      <c r="M527" s="26"/>
    </row>
    <row r="528" spans="6:13" s="15" customFormat="1">
      <c r="F528" s="26"/>
      <c r="G528" s="26"/>
      <c r="H528" s="25"/>
      <c r="I528" s="26"/>
      <c r="J528" s="27"/>
      <c r="K528" s="28"/>
      <c r="L528" s="26"/>
      <c r="M528" s="26"/>
    </row>
    <row r="529" spans="6:13" s="15" customFormat="1">
      <c r="F529" s="26"/>
      <c r="G529" s="26"/>
      <c r="H529" s="25"/>
      <c r="I529" s="26"/>
      <c r="J529" s="27"/>
      <c r="K529" s="28"/>
      <c r="L529" s="26"/>
      <c r="M529" s="26"/>
    </row>
    <row r="530" spans="6:13" s="15" customFormat="1">
      <c r="F530" s="26"/>
      <c r="G530" s="26"/>
      <c r="H530" s="25"/>
      <c r="I530" s="26"/>
      <c r="J530" s="27"/>
      <c r="K530" s="28"/>
      <c r="L530" s="26"/>
      <c r="M530" s="26"/>
    </row>
    <row r="531" spans="6:13" s="15" customFormat="1">
      <c r="F531" s="26"/>
      <c r="G531" s="26"/>
      <c r="H531" s="25"/>
      <c r="I531" s="26"/>
      <c r="J531" s="27"/>
      <c r="K531" s="28"/>
      <c r="L531" s="26"/>
      <c r="M531" s="26"/>
    </row>
    <row r="532" spans="6:13" s="15" customFormat="1">
      <c r="F532" s="26"/>
      <c r="G532" s="26"/>
      <c r="H532" s="25"/>
      <c r="I532" s="26"/>
      <c r="J532" s="27"/>
      <c r="K532" s="28"/>
      <c r="L532" s="26"/>
      <c r="M532" s="26"/>
    </row>
    <row r="533" spans="6:13" s="15" customFormat="1">
      <c r="F533" s="26"/>
      <c r="G533" s="26"/>
      <c r="H533" s="25"/>
      <c r="I533" s="26"/>
      <c r="J533" s="27"/>
      <c r="K533" s="28"/>
      <c r="L533" s="26"/>
      <c r="M533" s="26"/>
    </row>
    <row r="534" spans="6:13" s="15" customFormat="1">
      <c r="F534" s="26"/>
      <c r="G534" s="26"/>
      <c r="H534" s="25"/>
      <c r="I534" s="26"/>
      <c r="J534" s="27"/>
      <c r="K534" s="28"/>
      <c r="L534" s="26"/>
      <c r="M534" s="26"/>
    </row>
    <row r="535" spans="6:13" s="15" customFormat="1">
      <c r="F535" s="26"/>
      <c r="G535" s="26"/>
      <c r="H535" s="25"/>
      <c r="I535" s="26"/>
      <c r="J535" s="27"/>
      <c r="K535" s="28"/>
      <c r="L535" s="26"/>
      <c r="M535" s="26"/>
    </row>
    <row r="536" spans="6:13" s="15" customFormat="1">
      <c r="F536" s="26"/>
      <c r="G536" s="26"/>
      <c r="H536" s="25"/>
      <c r="I536" s="26"/>
      <c r="J536" s="27"/>
      <c r="K536" s="28"/>
      <c r="L536" s="26"/>
      <c r="M536" s="26"/>
    </row>
    <row r="537" spans="6:13" s="15" customFormat="1">
      <c r="F537" s="26"/>
      <c r="G537" s="26"/>
      <c r="H537" s="25"/>
      <c r="I537" s="26"/>
      <c r="J537" s="27"/>
      <c r="K537" s="28"/>
      <c r="L537" s="26"/>
      <c r="M537" s="26"/>
    </row>
    <row r="538" spans="6:13" s="15" customFormat="1">
      <c r="F538" s="26"/>
      <c r="G538" s="26"/>
      <c r="H538" s="25"/>
      <c r="I538" s="26"/>
      <c r="J538" s="27"/>
      <c r="K538" s="28"/>
      <c r="L538" s="26"/>
      <c r="M538" s="26"/>
    </row>
    <row r="539" spans="6:13" s="15" customFormat="1">
      <c r="F539" s="26"/>
      <c r="G539" s="26"/>
      <c r="H539" s="25"/>
      <c r="I539" s="26"/>
      <c r="J539" s="27"/>
      <c r="K539" s="28"/>
      <c r="L539" s="26"/>
      <c r="M539" s="26"/>
    </row>
    <row r="540" spans="6:13" s="15" customFormat="1">
      <c r="F540" s="26"/>
      <c r="G540" s="26"/>
      <c r="H540" s="25"/>
      <c r="I540" s="26"/>
      <c r="J540" s="27"/>
      <c r="K540" s="28"/>
      <c r="L540" s="26"/>
      <c r="M540" s="26"/>
    </row>
    <row r="541" spans="6:13" s="15" customFormat="1">
      <c r="F541" s="26"/>
      <c r="G541" s="26"/>
      <c r="H541" s="25"/>
      <c r="I541" s="26"/>
      <c r="J541" s="27"/>
      <c r="K541" s="28"/>
      <c r="L541" s="26"/>
      <c r="M541" s="26"/>
    </row>
    <row r="542" spans="6:13" s="15" customFormat="1">
      <c r="F542" s="26"/>
      <c r="G542" s="26"/>
      <c r="H542" s="25"/>
      <c r="I542" s="26"/>
      <c r="J542" s="27"/>
      <c r="K542" s="28"/>
      <c r="L542" s="26"/>
      <c r="M542" s="26"/>
    </row>
    <row r="543" spans="6:13" s="15" customFormat="1">
      <c r="F543" s="26"/>
      <c r="G543" s="26"/>
      <c r="H543" s="25"/>
      <c r="I543" s="26"/>
      <c r="J543" s="27"/>
      <c r="K543" s="28"/>
      <c r="L543" s="26"/>
      <c r="M543" s="26"/>
    </row>
    <row r="544" spans="6:13" s="15" customFormat="1">
      <c r="F544" s="26"/>
      <c r="G544" s="26"/>
      <c r="H544" s="25"/>
      <c r="I544" s="26"/>
      <c r="J544" s="27"/>
      <c r="K544" s="28"/>
      <c r="L544" s="26"/>
      <c r="M544" s="26"/>
    </row>
    <row r="545" spans="6:13" s="15" customFormat="1">
      <c r="F545" s="26"/>
      <c r="G545" s="26"/>
      <c r="H545" s="25"/>
      <c r="I545" s="26"/>
      <c r="J545" s="27"/>
      <c r="K545" s="28"/>
      <c r="L545" s="26"/>
      <c r="M545" s="26"/>
    </row>
    <row r="546" spans="6:13" s="15" customFormat="1">
      <c r="F546" s="26"/>
      <c r="G546" s="26"/>
      <c r="H546" s="25"/>
      <c r="I546" s="26"/>
      <c r="J546" s="27"/>
      <c r="K546" s="28"/>
      <c r="L546" s="26"/>
      <c r="M546" s="26"/>
    </row>
    <row r="547" spans="6:13" s="15" customFormat="1">
      <c r="F547" s="26"/>
      <c r="G547" s="26"/>
      <c r="H547" s="25"/>
      <c r="I547" s="26"/>
      <c r="J547" s="27"/>
      <c r="K547" s="28"/>
      <c r="L547" s="26"/>
      <c r="M547" s="26"/>
    </row>
    <row r="548" spans="6:13" s="15" customFormat="1">
      <c r="F548" s="26"/>
      <c r="G548" s="26"/>
      <c r="H548" s="25"/>
      <c r="I548" s="26"/>
      <c r="J548" s="27"/>
      <c r="K548" s="28"/>
      <c r="L548" s="26"/>
      <c r="M548" s="26"/>
    </row>
    <row r="549" spans="6:13" s="15" customFormat="1">
      <c r="F549" s="26"/>
      <c r="G549" s="26"/>
      <c r="H549" s="25"/>
      <c r="I549" s="26"/>
      <c r="J549" s="27"/>
      <c r="K549" s="28"/>
      <c r="L549" s="26"/>
      <c r="M549" s="26"/>
    </row>
    <row r="550" spans="6:13" s="15" customFormat="1">
      <c r="F550" s="26"/>
      <c r="G550" s="26"/>
      <c r="H550" s="25"/>
      <c r="I550" s="26"/>
      <c r="J550" s="27"/>
      <c r="K550" s="28"/>
      <c r="L550" s="26"/>
      <c r="M550" s="26"/>
    </row>
    <row r="551" spans="6:13" s="15" customFormat="1">
      <c r="F551" s="26"/>
      <c r="G551" s="26"/>
      <c r="H551" s="25"/>
      <c r="I551" s="26"/>
      <c r="J551" s="27"/>
      <c r="K551" s="28"/>
      <c r="L551" s="26"/>
      <c r="M551" s="26"/>
    </row>
    <row r="552" spans="6:13" s="15" customFormat="1">
      <c r="F552" s="26"/>
      <c r="G552" s="26"/>
      <c r="H552" s="25"/>
      <c r="I552" s="26"/>
      <c r="J552" s="27"/>
      <c r="K552" s="28"/>
      <c r="L552" s="26"/>
      <c r="M552" s="26"/>
    </row>
    <row r="553" spans="6:13" s="15" customFormat="1">
      <c r="F553" s="26"/>
      <c r="G553" s="26"/>
      <c r="H553" s="25"/>
      <c r="I553" s="26"/>
      <c r="J553" s="27"/>
      <c r="K553" s="28"/>
      <c r="L553" s="26"/>
      <c r="M553" s="26"/>
    </row>
    <row r="554" spans="6:13" s="15" customFormat="1">
      <c r="F554" s="26"/>
      <c r="G554" s="26"/>
      <c r="H554" s="25"/>
      <c r="I554" s="26"/>
      <c r="J554" s="27"/>
      <c r="K554" s="28"/>
      <c r="L554" s="26"/>
      <c r="M554" s="26"/>
    </row>
    <row r="555" spans="6:13" s="15" customFormat="1">
      <c r="F555" s="26"/>
      <c r="G555" s="26"/>
      <c r="H555" s="25"/>
      <c r="I555" s="26"/>
      <c r="J555" s="27"/>
      <c r="K555" s="28"/>
      <c r="L555" s="26"/>
      <c r="M555" s="26"/>
    </row>
    <row r="556" spans="6:13" s="15" customFormat="1">
      <c r="F556" s="26"/>
      <c r="G556" s="26"/>
      <c r="H556" s="25"/>
      <c r="I556" s="26"/>
      <c r="J556" s="27"/>
      <c r="K556" s="28"/>
      <c r="L556" s="26"/>
      <c r="M556" s="26"/>
    </row>
    <row r="557" spans="6:13" s="15" customFormat="1">
      <c r="F557" s="26"/>
      <c r="G557" s="26"/>
      <c r="H557" s="25"/>
      <c r="I557" s="26"/>
      <c r="J557" s="27"/>
      <c r="K557" s="28"/>
      <c r="L557" s="26"/>
      <c r="M557" s="26"/>
    </row>
    <row r="558" spans="6:13" s="15" customFormat="1">
      <c r="F558" s="26"/>
      <c r="G558" s="26"/>
      <c r="H558" s="25"/>
      <c r="I558" s="26"/>
      <c r="J558" s="27"/>
      <c r="K558" s="28"/>
      <c r="L558" s="26"/>
      <c r="M558" s="26"/>
    </row>
    <row r="559" spans="6:13" s="15" customFormat="1">
      <c r="F559" s="26"/>
      <c r="G559" s="26"/>
      <c r="H559" s="25"/>
      <c r="I559" s="26"/>
      <c r="J559" s="27"/>
      <c r="K559" s="28"/>
      <c r="L559" s="26"/>
      <c r="M559" s="26"/>
    </row>
    <row r="560" spans="6:13" s="15" customFormat="1">
      <c r="F560" s="26"/>
      <c r="G560" s="26"/>
      <c r="H560" s="25"/>
      <c r="I560" s="26"/>
      <c r="J560" s="27"/>
      <c r="K560" s="28"/>
      <c r="L560" s="26"/>
      <c r="M560" s="26"/>
    </row>
    <row r="561" spans="6:13" s="15" customFormat="1">
      <c r="F561" s="26"/>
      <c r="G561" s="26"/>
      <c r="H561" s="25"/>
      <c r="I561" s="26"/>
      <c r="J561" s="27"/>
      <c r="K561" s="28"/>
      <c r="L561" s="26"/>
      <c r="M561" s="26"/>
    </row>
    <row r="562" spans="6:13" s="15" customFormat="1">
      <c r="F562" s="26"/>
      <c r="G562" s="26"/>
      <c r="H562" s="25"/>
      <c r="I562" s="26"/>
      <c r="J562" s="27"/>
      <c r="K562" s="28"/>
      <c r="L562" s="26"/>
      <c r="M562" s="26"/>
    </row>
    <row r="563" spans="6:13" s="15" customFormat="1">
      <c r="F563" s="26"/>
      <c r="G563" s="26"/>
      <c r="H563" s="25"/>
      <c r="I563" s="26"/>
      <c r="J563" s="27"/>
      <c r="K563" s="28"/>
      <c r="L563" s="26"/>
      <c r="M563" s="26"/>
    </row>
    <row r="564" spans="6:13" s="15" customFormat="1">
      <c r="F564" s="26"/>
      <c r="G564" s="26"/>
      <c r="H564" s="25"/>
      <c r="I564" s="26"/>
      <c r="J564" s="27"/>
      <c r="K564" s="28"/>
      <c r="L564" s="26"/>
      <c r="M564" s="26"/>
    </row>
    <row r="565" spans="6:13" s="15" customFormat="1">
      <c r="F565" s="26"/>
      <c r="G565" s="26"/>
      <c r="H565" s="25"/>
      <c r="I565" s="26"/>
      <c r="J565" s="27"/>
      <c r="K565" s="28"/>
      <c r="L565" s="26"/>
      <c r="M565" s="26"/>
    </row>
    <row r="566" spans="6:13" s="15" customFormat="1">
      <c r="F566" s="26"/>
      <c r="G566" s="26"/>
      <c r="H566" s="25"/>
      <c r="I566" s="26"/>
      <c r="J566" s="27"/>
      <c r="K566" s="28"/>
      <c r="L566" s="26"/>
      <c r="M566" s="26"/>
    </row>
    <row r="567" spans="6:13" s="15" customFormat="1">
      <c r="F567" s="26"/>
      <c r="G567" s="26"/>
      <c r="H567" s="25"/>
      <c r="I567" s="26"/>
      <c r="J567" s="27"/>
      <c r="K567" s="28"/>
      <c r="L567" s="26"/>
      <c r="M567" s="26"/>
    </row>
    <row r="568" spans="6:13" s="15" customFormat="1">
      <c r="F568" s="26"/>
      <c r="G568" s="26"/>
      <c r="H568" s="25"/>
      <c r="I568" s="26"/>
      <c r="J568" s="27"/>
      <c r="K568" s="28"/>
      <c r="L568" s="26"/>
      <c r="M568" s="26"/>
    </row>
    <row r="569" spans="6:13" s="15" customFormat="1">
      <c r="F569" s="26"/>
      <c r="G569" s="26"/>
      <c r="H569" s="25"/>
      <c r="I569" s="26"/>
      <c r="J569" s="27"/>
      <c r="K569" s="28"/>
      <c r="L569" s="26"/>
      <c r="M569" s="26"/>
    </row>
    <row r="570" spans="6:13" s="15" customFormat="1">
      <c r="F570" s="26"/>
      <c r="G570" s="26"/>
      <c r="H570" s="25"/>
      <c r="I570" s="26"/>
      <c r="J570" s="27"/>
      <c r="K570" s="28"/>
      <c r="L570" s="26"/>
      <c r="M570" s="26"/>
    </row>
    <row r="571" spans="6:13" s="15" customFormat="1">
      <c r="F571" s="26"/>
      <c r="G571" s="26"/>
      <c r="H571" s="25"/>
      <c r="I571" s="26"/>
      <c r="J571" s="27"/>
      <c r="K571" s="28"/>
      <c r="L571" s="26"/>
      <c r="M571" s="26"/>
    </row>
    <row r="572" spans="6:13" s="15" customFormat="1">
      <c r="F572" s="26"/>
      <c r="G572" s="26"/>
      <c r="H572" s="25"/>
      <c r="I572" s="26"/>
      <c r="J572" s="27"/>
      <c r="K572" s="28"/>
      <c r="L572" s="26"/>
      <c r="M572" s="26"/>
    </row>
    <row r="573" spans="6:13" s="15" customFormat="1">
      <c r="F573" s="26"/>
      <c r="G573" s="26"/>
      <c r="H573" s="25"/>
      <c r="I573" s="26"/>
      <c r="J573" s="27"/>
      <c r="K573" s="28"/>
      <c r="L573" s="26"/>
      <c r="M573" s="26"/>
    </row>
    <row r="574" spans="6:13" s="15" customFormat="1">
      <c r="F574" s="26"/>
      <c r="G574" s="26"/>
      <c r="H574" s="25"/>
      <c r="I574" s="26"/>
      <c r="J574" s="27"/>
      <c r="K574" s="28"/>
      <c r="L574" s="26"/>
      <c r="M574" s="26"/>
    </row>
    <row r="575" spans="6:13" s="15" customFormat="1">
      <c r="F575" s="26"/>
      <c r="G575" s="26"/>
      <c r="H575" s="25"/>
      <c r="I575" s="26"/>
      <c r="J575" s="27"/>
      <c r="K575" s="28"/>
      <c r="L575" s="26"/>
      <c r="M575" s="26"/>
    </row>
    <row r="576" spans="6:13" s="15" customFormat="1">
      <c r="F576" s="26"/>
      <c r="G576" s="26"/>
      <c r="H576" s="25"/>
      <c r="I576" s="26"/>
      <c r="J576" s="27"/>
      <c r="K576" s="28"/>
      <c r="L576" s="26"/>
      <c r="M576" s="26"/>
    </row>
    <row r="577" spans="6:13" s="15" customFormat="1">
      <c r="F577" s="26"/>
      <c r="G577" s="26"/>
      <c r="H577" s="25"/>
      <c r="I577" s="26"/>
      <c r="J577" s="27"/>
      <c r="K577" s="28"/>
      <c r="L577" s="26"/>
      <c r="M577" s="26"/>
    </row>
    <row r="578" spans="6:13" s="15" customFormat="1">
      <c r="F578" s="26"/>
      <c r="G578" s="26"/>
      <c r="H578" s="25"/>
      <c r="I578" s="26"/>
      <c r="J578" s="27"/>
      <c r="K578" s="28"/>
      <c r="L578" s="26"/>
      <c r="M578" s="26"/>
    </row>
    <row r="579" spans="6:13" s="15" customFormat="1">
      <c r="F579" s="26"/>
      <c r="G579" s="26"/>
      <c r="H579" s="25"/>
      <c r="I579" s="26"/>
      <c r="J579" s="27"/>
      <c r="K579" s="28"/>
      <c r="L579" s="26"/>
      <c r="M579" s="26"/>
    </row>
    <row r="580" spans="6:13" s="15" customFormat="1">
      <c r="F580" s="26"/>
      <c r="G580" s="26"/>
      <c r="H580" s="25"/>
      <c r="I580" s="26"/>
      <c r="J580" s="27"/>
      <c r="K580" s="28"/>
      <c r="L580" s="26"/>
      <c r="M580" s="26"/>
    </row>
    <row r="581" spans="6:13" s="15" customFormat="1">
      <c r="F581" s="26"/>
      <c r="G581" s="26"/>
      <c r="H581" s="25"/>
      <c r="I581" s="26"/>
      <c r="J581" s="27"/>
      <c r="K581" s="28"/>
      <c r="L581" s="26"/>
      <c r="M581" s="26"/>
    </row>
    <row r="582" spans="6:13" s="15" customFormat="1">
      <c r="F582" s="26"/>
      <c r="G582" s="26"/>
      <c r="H582" s="25"/>
      <c r="I582" s="26"/>
      <c r="J582" s="27"/>
      <c r="K582" s="28"/>
      <c r="L582" s="26"/>
      <c r="M582" s="26"/>
    </row>
    <row r="583" spans="6:13" s="15" customFormat="1">
      <c r="F583" s="26"/>
      <c r="G583" s="26"/>
      <c r="H583" s="25"/>
      <c r="I583" s="26"/>
      <c r="J583" s="27"/>
      <c r="K583" s="28"/>
      <c r="L583" s="26"/>
      <c r="M583" s="26"/>
    </row>
    <row r="584" spans="6:13" s="15" customFormat="1">
      <c r="F584" s="26"/>
      <c r="G584" s="26"/>
      <c r="H584" s="25"/>
      <c r="I584" s="26"/>
      <c r="J584" s="27"/>
      <c r="K584" s="28"/>
      <c r="L584" s="26"/>
      <c r="M584" s="26"/>
    </row>
    <row r="585" spans="6:13" s="15" customFormat="1">
      <c r="F585" s="26"/>
      <c r="G585" s="26"/>
      <c r="H585" s="25"/>
      <c r="I585" s="26"/>
      <c r="J585" s="27"/>
      <c r="K585" s="28"/>
      <c r="L585" s="26"/>
      <c r="M585" s="26"/>
    </row>
    <row r="586" spans="6:13" s="15" customFormat="1">
      <c r="F586" s="26"/>
      <c r="G586" s="26"/>
      <c r="H586" s="25"/>
      <c r="I586" s="26"/>
      <c r="J586" s="27"/>
      <c r="K586" s="28"/>
      <c r="L586" s="26"/>
      <c r="M586" s="26"/>
    </row>
    <row r="587" spans="6:13" s="15" customFormat="1">
      <c r="F587" s="26"/>
      <c r="G587" s="26"/>
      <c r="H587" s="25"/>
      <c r="I587" s="26"/>
      <c r="J587" s="27"/>
      <c r="K587" s="28"/>
      <c r="L587" s="26"/>
      <c r="M587" s="26"/>
    </row>
    <row r="588" spans="6:13" s="15" customFormat="1">
      <c r="F588" s="26"/>
      <c r="G588" s="26"/>
      <c r="H588" s="25"/>
      <c r="I588" s="26"/>
      <c r="J588" s="27"/>
      <c r="K588" s="28"/>
      <c r="L588" s="26"/>
      <c r="M588" s="26"/>
    </row>
    <row r="589" spans="6:13" s="15" customFormat="1">
      <c r="F589" s="26"/>
      <c r="G589" s="26"/>
      <c r="H589" s="25"/>
      <c r="I589" s="26"/>
      <c r="J589" s="27"/>
      <c r="K589" s="28"/>
      <c r="L589" s="26"/>
      <c r="M589" s="26"/>
    </row>
    <row r="590" spans="6:13" s="15" customFormat="1">
      <c r="F590" s="26"/>
      <c r="G590" s="26"/>
      <c r="H590" s="25"/>
      <c r="I590" s="26"/>
      <c r="J590" s="27"/>
      <c r="K590" s="28"/>
      <c r="L590" s="26"/>
      <c r="M590" s="26"/>
    </row>
    <row r="591" spans="6:13" s="15" customFormat="1">
      <c r="F591" s="26"/>
      <c r="G591" s="26"/>
      <c r="H591" s="25"/>
      <c r="I591" s="26"/>
      <c r="J591" s="27"/>
      <c r="K591" s="28"/>
      <c r="L591" s="26"/>
      <c r="M591" s="26"/>
    </row>
    <row r="592" spans="6:13" s="15" customFormat="1">
      <c r="F592" s="26"/>
      <c r="G592" s="26"/>
      <c r="H592" s="25"/>
      <c r="I592" s="26"/>
      <c r="J592" s="27"/>
      <c r="K592" s="28"/>
      <c r="L592" s="26"/>
      <c r="M592" s="26"/>
    </row>
    <row r="593" spans="6:13" s="15" customFormat="1">
      <c r="F593" s="26"/>
      <c r="G593" s="26"/>
      <c r="H593" s="25"/>
      <c r="I593" s="26"/>
      <c r="J593" s="27"/>
      <c r="K593" s="28"/>
      <c r="L593" s="26"/>
      <c r="M593" s="26"/>
    </row>
    <row r="594" spans="6:13" s="15" customFormat="1">
      <c r="F594" s="26"/>
      <c r="G594" s="26"/>
      <c r="H594" s="25"/>
      <c r="I594" s="26"/>
      <c r="J594" s="27"/>
      <c r="K594" s="28"/>
      <c r="L594" s="26"/>
      <c r="M594" s="26"/>
    </row>
    <row r="595" spans="6:13" s="15" customFormat="1">
      <c r="F595" s="26"/>
      <c r="G595" s="26"/>
      <c r="H595" s="25"/>
      <c r="I595" s="26"/>
      <c r="J595" s="27"/>
      <c r="K595" s="28"/>
      <c r="L595" s="26"/>
      <c r="M595" s="26"/>
    </row>
    <row r="596" spans="6:13" s="15" customFormat="1">
      <c r="F596" s="26"/>
      <c r="G596" s="26"/>
      <c r="H596" s="25"/>
      <c r="I596" s="26"/>
      <c r="J596" s="27"/>
      <c r="K596" s="28"/>
      <c r="L596" s="26"/>
      <c r="M596" s="26"/>
    </row>
    <row r="597" spans="6:13" s="15" customFormat="1">
      <c r="F597" s="26"/>
      <c r="G597" s="26"/>
      <c r="H597" s="25"/>
      <c r="I597" s="26"/>
      <c r="J597" s="27"/>
      <c r="K597" s="28"/>
      <c r="L597" s="26"/>
      <c r="M597" s="26"/>
    </row>
    <row r="598" spans="6:13" s="15" customFormat="1">
      <c r="F598" s="26"/>
      <c r="G598" s="26"/>
      <c r="H598" s="25"/>
      <c r="I598" s="26"/>
      <c r="J598" s="27"/>
      <c r="K598" s="28"/>
      <c r="L598" s="26"/>
      <c r="M598" s="26"/>
    </row>
    <row r="599" spans="6:13" s="15" customFormat="1">
      <c r="F599" s="26"/>
      <c r="G599" s="26"/>
      <c r="H599" s="25"/>
      <c r="I599" s="26"/>
      <c r="J599" s="27"/>
      <c r="K599" s="28"/>
      <c r="L599" s="26"/>
      <c r="M599" s="26"/>
    </row>
    <row r="600" spans="6:13" s="15" customFormat="1">
      <c r="F600" s="26"/>
      <c r="G600" s="26"/>
      <c r="H600" s="25"/>
      <c r="I600" s="26"/>
      <c r="J600" s="27"/>
      <c r="K600" s="28"/>
      <c r="L600" s="26"/>
      <c r="M600" s="26"/>
    </row>
    <row r="601" spans="6:13" s="15" customFormat="1">
      <c r="F601" s="26"/>
      <c r="G601" s="26"/>
      <c r="H601" s="25"/>
      <c r="I601" s="26"/>
      <c r="J601" s="27"/>
      <c r="K601" s="28"/>
      <c r="L601" s="26"/>
      <c r="M601" s="26"/>
    </row>
    <row r="602" spans="6:13" s="15" customFormat="1">
      <c r="F602" s="26"/>
      <c r="G602" s="26"/>
      <c r="H602" s="25"/>
      <c r="I602" s="26"/>
      <c r="J602" s="27"/>
      <c r="K602" s="28"/>
      <c r="L602" s="26"/>
      <c r="M602" s="26"/>
    </row>
    <row r="603" spans="6:13" s="15" customFormat="1">
      <c r="F603" s="26"/>
      <c r="G603" s="26"/>
      <c r="H603" s="25"/>
      <c r="I603" s="26"/>
      <c r="J603" s="27"/>
      <c r="K603" s="28"/>
      <c r="L603" s="26"/>
      <c r="M603" s="26"/>
    </row>
    <row r="604" spans="6:13" s="15" customFormat="1">
      <c r="F604" s="26"/>
      <c r="G604" s="26"/>
      <c r="H604" s="25"/>
      <c r="I604" s="26"/>
      <c r="J604" s="27"/>
      <c r="K604" s="28"/>
      <c r="L604" s="26"/>
      <c r="M604" s="26"/>
    </row>
    <row r="605" spans="6:13" s="15" customFormat="1">
      <c r="F605" s="26"/>
      <c r="G605" s="26"/>
      <c r="H605" s="25"/>
      <c r="I605" s="26"/>
      <c r="J605" s="27"/>
      <c r="K605" s="28"/>
      <c r="L605" s="26"/>
      <c r="M605" s="26"/>
    </row>
    <row r="606" spans="6:13" s="15" customFormat="1">
      <c r="F606" s="26"/>
      <c r="G606" s="26"/>
      <c r="H606" s="25"/>
      <c r="I606" s="26"/>
      <c r="J606" s="28"/>
      <c r="K606" s="28"/>
      <c r="L606" s="26"/>
      <c r="M606" s="26"/>
    </row>
    <row r="607" spans="6:13" s="15" customFormat="1">
      <c r="F607" s="26"/>
      <c r="G607" s="26"/>
      <c r="H607" s="25"/>
      <c r="I607" s="26"/>
      <c r="J607" s="28"/>
      <c r="K607" s="28"/>
      <c r="L607" s="26"/>
      <c r="M607" s="26"/>
    </row>
    <row r="608" spans="6:13" s="15" customFormat="1">
      <c r="F608" s="26"/>
      <c r="G608" s="26"/>
      <c r="H608" s="25"/>
      <c r="I608" s="26"/>
      <c r="J608" s="28"/>
      <c r="K608" s="28"/>
      <c r="L608" s="26"/>
      <c r="M608" s="26"/>
    </row>
    <row r="609" spans="6:13" s="15" customFormat="1">
      <c r="F609" s="26"/>
      <c r="G609" s="26"/>
      <c r="H609" s="25"/>
      <c r="I609" s="26"/>
      <c r="J609" s="28"/>
      <c r="K609" s="28"/>
      <c r="L609" s="26"/>
      <c r="M609" s="26"/>
    </row>
    <row r="610" spans="6:13" s="15" customFormat="1">
      <c r="F610" s="26"/>
      <c r="G610" s="26"/>
      <c r="H610" s="25"/>
      <c r="I610" s="26"/>
      <c r="J610" s="28"/>
      <c r="K610" s="28"/>
      <c r="L610" s="26"/>
      <c r="M610" s="26"/>
    </row>
    <row r="611" spans="6:13" s="15" customFormat="1">
      <c r="F611" s="26"/>
      <c r="G611" s="26"/>
      <c r="H611" s="25"/>
      <c r="I611" s="26"/>
      <c r="J611" s="28"/>
      <c r="K611" s="28"/>
      <c r="L611" s="26"/>
      <c r="M611" s="26"/>
    </row>
    <row r="612" spans="6:13" s="15" customFormat="1">
      <c r="F612" s="26"/>
      <c r="G612" s="26"/>
      <c r="H612" s="25"/>
      <c r="I612" s="26"/>
      <c r="J612" s="28"/>
      <c r="K612" s="28"/>
      <c r="L612" s="26"/>
      <c r="M612" s="26"/>
    </row>
    <row r="613" spans="6:13" s="15" customFormat="1">
      <c r="F613" s="26"/>
      <c r="G613" s="26"/>
      <c r="H613" s="25"/>
      <c r="I613" s="26"/>
      <c r="J613" s="28"/>
      <c r="K613" s="28"/>
      <c r="L613" s="26"/>
      <c r="M613" s="26"/>
    </row>
    <row r="614" spans="6:13" s="15" customFormat="1">
      <c r="F614" s="26"/>
      <c r="G614" s="26"/>
      <c r="H614" s="25"/>
      <c r="I614" s="26"/>
      <c r="J614" s="28"/>
      <c r="K614" s="28"/>
      <c r="L614" s="26"/>
      <c r="M614"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M10:M11 M13:M246" name="Uurloon"/>
  </protectedRanges>
  <autoFilter ref="B13:M144" xr:uid="{00000000-0009-0000-0000-000000000000}"/>
  <mergeCells count="2">
    <mergeCell ref="B3:N6"/>
    <mergeCell ref="B8:N8"/>
  </mergeCells>
  <conditionalFormatting sqref="I11:L11 I14:L246">
    <cfRule type="expression" dxfId="12" priority="3">
      <formula>#REF!="Nee"</formula>
    </cfRule>
  </conditionalFormatting>
  <conditionalFormatting sqref="K10">
    <cfRule type="expression" dxfId="11" priority="2">
      <formula>#REF!="Nee"</formula>
    </cfRule>
  </conditionalFormatting>
  <conditionalFormatting sqref="L10">
    <cfRule type="expression" dxfId="10" priority="1">
      <formula>#REF!="Nee"</formula>
    </cfRule>
  </conditionalFormatting>
  <pageMargins left="1.3541666666666667E-3" right="0.7"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tabColor rgb="FFE63329"/>
    <pageSetUpPr fitToPage="1"/>
  </sheetPr>
  <dimension ref="B2:BR620"/>
  <sheetViews>
    <sheetView showGridLines="0" tabSelected="1" zoomScaleNormal="100" workbookViewId="0">
      <selection activeCell="H14" sqref="H14"/>
    </sheetView>
  </sheetViews>
  <sheetFormatPr defaultColWidth="9" defaultRowHeight="12.95"/>
  <cols>
    <col min="1" max="1" width="4.125" style="31" customWidth="1"/>
    <col min="2" max="2" width="26.125" style="15" customWidth="1"/>
    <col min="3" max="3" width="19.875" style="15" customWidth="1"/>
    <col min="4" max="4" width="21.5" style="15" bestFit="1" customWidth="1"/>
    <col min="5" max="5" width="32.75" style="15" customWidth="1"/>
    <col min="6" max="6" width="26.125" style="15" customWidth="1"/>
    <col min="7" max="7" width="16.5" style="15" customWidth="1"/>
    <col min="8" max="8" width="18.5" style="26" customWidth="1"/>
    <col min="9" max="9" width="18.125" style="25" customWidth="1"/>
    <col min="10" max="10" width="17.75" style="25" customWidth="1"/>
    <col min="11" max="11" width="10.75" style="26" hidden="1" customWidth="1"/>
    <col min="12" max="12" width="21.125" style="28" hidden="1" customWidth="1"/>
    <col min="13" max="13" width="13.5" style="28" hidden="1" customWidth="1"/>
    <col min="14" max="14" width="14.375" style="26" hidden="1" customWidth="1"/>
    <col min="15" max="15" width="10.75" style="26" hidden="1" customWidth="1"/>
    <col min="16" max="16" width="20.125" style="15" hidden="1" customWidth="1"/>
    <col min="17" max="25" width="9" style="15" customWidth="1"/>
    <col min="26" max="26" width="1.5" style="15" customWidth="1"/>
    <col min="27" max="33" width="9" style="15" hidden="1" customWidth="1"/>
    <col min="34" max="70" width="9" style="15"/>
    <col min="71" max="16384" width="9" style="31"/>
  </cols>
  <sheetData>
    <row r="2" spans="2:18" s="6" customFormat="1" ht="49.5" customHeight="1">
      <c r="B2" s="1" t="s">
        <v>46</v>
      </c>
      <c r="C2" s="1"/>
      <c r="D2" s="2"/>
      <c r="E2" s="2"/>
      <c r="F2" s="2"/>
      <c r="G2" s="2"/>
      <c r="H2" s="4"/>
      <c r="I2" s="3"/>
      <c r="J2" s="3"/>
      <c r="K2" s="4"/>
      <c r="L2" s="4"/>
      <c r="M2" s="4"/>
      <c r="N2" s="4"/>
      <c r="O2" s="4"/>
      <c r="P2" s="2"/>
      <c r="Q2" s="5"/>
      <c r="R2" s="5"/>
    </row>
    <row r="3" spans="2:18" s="11" customFormat="1" ht="12.75" customHeight="1">
      <c r="B3" s="78"/>
      <c r="C3" s="78"/>
      <c r="D3" s="79"/>
      <c r="E3" s="79"/>
      <c r="F3" s="79"/>
      <c r="G3" s="79"/>
      <c r="H3" s="79"/>
      <c r="I3" s="79"/>
      <c r="J3" s="79"/>
      <c r="K3" s="79"/>
      <c r="L3" s="79"/>
      <c r="M3" s="79"/>
      <c r="N3" s="79"/>
      <c r="O3" s="79"/>
      <c r="P3" s="79"/>
      <c r="Q3" s="10"/>
      <c r="R3" s="10"/>
    </row>
    <row r="4" spans="2:18" s="11" customFormat="1" ht="48" customHeight="1">
      <c r="B4" s="79"/>
      <c r="C4" s="79"/>
      <c r="D4" s="79"/>
      <c r="E4" s="79"/>
      <c r="F4" s="79"/>
      <c r="G4" s="79"/>
      <c r="H4" s="79"/>
      <c r="I4" s="79"/>
      <c r="J4" s="79"/>
      <c r="K4" s="79"/>
      <c r="L4" s="79"/>
      <c r="M4" s="79"/>
      <c r="N4" s="79"/>
      <c r="O4" s="79"/>
      <c r="P4" s="79"/>
      <c r="Q4" s="10"/>
      <c r="R4" s="10"/>
    </row>
    <row r="5" spans="2:18" s="11" customFormat="1">
      <c r="B5" s="79"/>
      <c r="C5" s="79"/>
      <c r="D5" s="79"/>
      <c r="E5" s="79"/>
      <c r="F5" s="79"/>
      <c r="G5" s="79"/>
      <c r="H5" s="79"/>
      <c r="I5" s="79"/>
      <c r="J5" s="79"/>
      <c r="K5" s="79"/>
      <c r="L5" s="79"/>
      <c r="M5" s="79"/>
      <c r="N5" s="79"/>
      <c r="O5" s="79"/>
      <c r="P5" s="79"/>
      <c r="Q5" s="10"/>
      <c r="R5" s="10"/>
    </row>
    <row r="6" spans="2:18" s="11" customFormat="1">
      <c r="B6" s="79"/>
      <c r="C6" s="79"/>
      <c r="D6" s="79"/>
      <c r="E6" s="79"/>
      <c r="F6" s="79"/>
      <c r="G6" s="79"/>
      <c r="H6" s="79"/>
      <c r="I6" s="79"/>
      <c r="J6" s="79"/>
      <c r="K6" s="79"/>
      <c r="L6" s="79"/>
      <c r="M6" s="79"/>
      <c r="N6" s="79"/>
      <c r="O6" s="79"/>
      <c r="P6" s="79"/>
      <c r="Q6" s="10"/>
      <c r="R6" s="10"/>
    </row>
    <row r="7" spans="2:18" s="11" customFormat="1">
      <c r="B7" s="7"/>
      <c r="C7" s="7"/>
      <c r="D7" s="7"/>
      <c r="E7" s="7"/>
      <c r="F7" s="7"/>
      <c r="G7" s="7"/>
      <c r="H7" s="9"/>
      <c r="I7" s="8"/>
      <c r="J7" s="8"/>
      <c r="K7" s="9"/>
      <c r="L7" s="9"/>
      <c r="M7" s="9"/>
      <c r="N7" s="9"/>
      <c r="O7" s="9"/>
      <c r="P7" s="7"/>
      <c r="Q7" s="10"/>
      <c r="R7" s="10"/>
    </row>
    <row r="8" spans="2:18" s="11" customFormat="1">
      <c r="B8" s="80" t="s">
        <v>1</v>
      </c>
      <c r="C8" s="80"/>
      <c r="D8" s="80"/>
      <c r="E8" s="80"/>
      <c r="F8" s="80"/>
      <c r="G8" s="80"/>
      <c r="H8" s="80"/>
      <c r="I8" s="80"/>
      <c r="J8" s="80"/>
      <c r="K8" s="80"/>
      <c r="L8" s="80"/>
      <c r="M8" s="80"/>
      <c r="N8" s="80"/>
      <c r="O8" s="80"/>
      <c r="P8" s="80"/>
      <c r="Q8" s="10"/>
      <c r="R8" s="10"/>
    </row>
    <row r="9" spans="2:18" s="62" customFormat="1" ht="56.25" customHeight="1">
      <c r="B9" s="58" t="s">
        <v>47</v>
      </c>
      <c r="C9" s="58" t="s">
        <v>38</v>
      </c>
      <c r="D9" s="58" t="s">
        <v>48</v>
      </c>
      <c r="E9" s="58" t="s">
        <v>49</v>
      </c>
      <c r="F9" s="58" t="s">
        <v>50</v>
      </c>
      <c r="G9" s="58" t="s">
        <v>51</v>
      </c>
      <c r="H9" s="60" t="s">
        <v>52</v>
      </c>
      <c r="I9" s="59" t="s">
        <v>53</v>
      </c>
      <c r="J9" s="59" t="s">
        <v>16</v>
      </c>
      <c r="K9" s="58"/>
      <c r="L9" s="60"/>
      <c r="M9" s="60"/>
      <c r="N9" s="60"/>
      <c r="O9" s="60"/>
      <c r="P9" s="60"/>
      <c r="Q9" s="61"/>
      <c r="R9" s="61"/>
    </row>
    <row r="10" spans="2:18" s="11" customFormat="1">
      <c r="B10" s="32" t="s">
        <v>54</v>
      </c>
      <c r="C10" s="32" t="s">
        <v>43</v>
      </c>
      <c r="D10" s="32" t="s">
        <v>55</v>
      </c>
      <c r="E10" s="32" t="s">
        <v>56</v>
      </c>
      <c r="F10" s="32" t="s">
        <v>32</v>
      </c>
      <c r="G10" s="32" t="s">
        <v>57</v>
      </c>
      <c r="H10" s="34">
        <v>5000</v>
      </c>
      <c r="I10" s="32" t="s">
        <v>19</v>
      </c>
      <c r="J10" s="33"/>
      <c r="K10" s="35"/>
      <c r="L10" s="36"/>
      <c r="M10" s="36"/>
      <c r="N10" s="36"/>
      <c r="O10" s="34"/>
      <c r="P10" s="32"/>
      <c r="Q10" s="10"/>
      <c r="R10" s="10"/>
    </row>
    <row r="11" spans="2:18" s="11" customFormat="1">
      <c r="B11" s="32"/>
      <c r="C11" s="32"/>
      <c r="D11" s="32"/>
      <c r="E11" s="32"/>
      <c r="F11" s="32"/>
      <c r="G11" s="32"/>
      <c r="H11" s="34"/>
      <c r="I11" s="33"/>
      <c r="J11" s="33"/>
      <c r="K11" s="40"/>
      <c r="L11" s="57"/>
      <c r="M11" s="57"/>
      <c r="N11" s="57"/>
      <c r="O11" s="34"/>
      <c r="P11" s="32"/>
      <c r="Q11" s="10"/>
      <c r="R11" s="10"/>
    </row>
    <row r="12" spans="2:18" s="11" customFormat="1">
      <c r="B12" s="7"/>
      <c r="C12" s="7"/>
      <c r="D12" s="7"/>
      <c r="E12" s="7"/>
      <c r="F12" s="7"/>
      <c r="G12" s="7"/>
      <c r="H12" s="14"/>
      <c r="I12" s="13"/>
      <c r="J12" s="13"/>
      <c r="K12" s="14"/>
      <c r="L12" s="9"/>
      <c r="M12" s="9"/>
      <c r="N12" s="9"/>
      <c r="O12" s="9"/>
      <c r="P12" s="7"/>
      <c r="Q12" s="10"/>
      <c r="R12" s="10"/>
    </row>
    <row r="13" spans="2:18" s="56" customFormat="1" ht="59.25" customHeight="1">
      <c r="B13" s="58" t="s">
        <v>47</v>
      </c>
      <c r="C13" s="58" t="s">
        <v>38</v>
      </c>
      <c r="D13" s="58" t="s">
        <v>48</v>
      </c>
      <c r="E13" s="58" t="s">
        <v>49</v>
      </c>
      <c r="F13" s="58" t="s">
        <v>50</v>
      </c>
      <c r="G13" s="58" t="s">
        <v>51</v>
      </c>
      <c r="H13" s="60" t="s">
        <v>52</v>
      </c>
      <c r="I13" s="59" t="s">
        <v>53</v>
      </c>
      <c r="J13" s="59" t="s">
        <v>16</v>
      </c>
      <c r="K13" s="52" t="s">
        <v>11</v>
      </c>
      <c r="L13" s="54" t="s">
        <v>12</v>
      </c>
      <c r="M13" s="54" t="s">
        <v>13</v>
      </c>
      <c r="N13" s="54" t="s">
        <v>14</v>
      </c>
      <c r="O13" s="54" t="s">
        <v>15</v>
      </c>
      <c r="P13" s="54" t="s">
        <v>16</v>
      </c>
      <c r="Q13" s="55"/>
      <c r="R13" s="55"/>
    </row>
    <row r="14" spans="2:18" s="15" customFormat="1">
      <c r="B14" s="38"/>
      <c r="C14" s="38"/>
      <c r="D14" s="38"/>
      <c r="E14" s="38"/>
      <c r="F14" s="38"/>
      <c r="G14" s="38"/>
      <c r="H14" s="81"/>
      <c r="I14" s="39"/>
      <c r="J14" s="39"/>
      <c r="K14" s="40"/>
      <c r="L14" s="48" t="e">
        <f>(#REF!*12)</f>
        <v>#REF!</v>
      </c>
      <c r="M14" s="48" t="e">
        <f>L14*0.32</f>
        <v>#REF!</v>
      </c>
      <c r="N14" s="48" t="e">
        <f>(L14+M14)*0.15</f>
        <v>#REF!</v>
      </c>
      <c r="O14" s="49" t="str">
        <f>IF(D14="","",IF(H14="Ja",ROUND((L14+M14+N14)/(1720*K14*#REF!/40),2),IF(H14="IKT",L14+M14,39)))</f>
        <v/>
      </c>
      <c r="P14" s="38"/>
      <c r="Q14" s="16"/>
      <c r="R14" s="16"/>
    </row>
    <row r="15" spans="2:18" s="15" customFormat="1">
      <c r="B15" s="38"/>
      <c r="C15" s="38"/>
      <c r="D15" s="38"/>
      <c r="E15" s="38"/>
      <c r="F15" s="38"/>
      <c r="G15" s="38"/>
      <c r="H15" s="38"/>
      <c r="I15" s="39"/>
      <c r="J15" s="39"/>
      <c r="K15" s="40"/>
      <c r="L15" s="48" t="e">
        <f>(#REF!*12)</f>
        <v>#REF!</v>
      </c>
      <c r="M15" s="48" t="e">
        <f t="shared" ref="M15:M78" si="0">L15*0.32</f>
        <v>#REF!</v>
      </c>
      <c r="N15" s="48" t="e">
        <f t="shared" ref="N15:N78" si="1">(L15+M15)*0.15</f>
        <v>#REF!</v>
      </c>
      <c r="O15" s="49" t="str">
        <f>IF(D15="","",IF(H15="Ja",ROUND((L15+M15+N15)/(1720*K15*#REF!/40),2),IF(H15="IKT",L15+M15,39)))</f>
        <v/>
      </c>
      <c r="P15" s="38"/>
      <c r="Q15" s="16"/>
      <c r="R15" s="16"/>
    </row>
    <row r="16" spans="2:18" s="15" customFormat="1">
      <c r="B16" s="38"/>
      <c r="C16" s="38"/>
      <c r="D16" s="38"/>
      <c r="E16" s="38"/>
      <c r="F16" s="38"/>
      <c r="G16" s="38"/>
      <c r="H16" s="38"/>
      <c r="I16" s="39"/>
      <c r="J16" s="39"/>
      <c r="K16" s="40"/>
      <c r="L16" s="48" t="e">
        <f>(#REF!*12)</f>
        <v>#REF!</v>
      </c>
      <c r="M16" s="48" t="e">
        <f t="shared" si="0"/>
        <v>#REF!</v>
      </c>
      <c r="N16" s="48" t="e">
        <f t="shared" si="1"/>
        <v>#REF!</v>
      </c>
      <c r="O16" s="49" t="str">
        <f>IF(D16="","",IF(H16="Ja",ROUND((L16+M16+N16)/(1720*K16*#REF!/40),2),IF(H16="IKT",L16+M16,39)))</f>
        <v/>
      </c>
      <c r="P16" s="38"/>
      <c r="Q16" s="17"/>
      <c r="R16" s="16"/>
    </row>
    <row r="17" spans="2:18" s="15" customFormat="1">
      <c r="B17" s="38"/>
      <c r="C17" s="38"/>
      <c r="D17" s="38"/>
      <c r="E17" s="38"/>
      <c r="F17" s="38"/>
      <c r="G17" s="38"/>
      <c r="H17" s="38"/>
      <c r="I17" s="39"/>
      <c r="J17" s="39"/>
      <c r="K17" s="40"/>
      <c r="L17" s="48" t="e">
        <f>(#REF!*12)</f>
        <v>#REF!</v>
      </c>
      <c r="M17" s="48" t="e">
        <f t="shared" si="0"/>
        <v>#REF!</v>
      </c>
      <c r="N17" s="48" t="e">
        <f t="shared" si="1"/>
        <v>#REF!</v>
      </c>
      <c r="O17" s="49" t="str">
        <f>IF(D17="","",IF(H17="Ja",ROUND((L17+M17+N17)/(1720*K17*#REF!/40),2),IF(H17="IKT",L17+M17,39)))</f>
        <v/>
      </c>
      <c r="P17" s="38"/>
      <c r="Q17" s="16"/>
      <c r="R17" s="16"/>
    </row>
    <row r="18" spans="2:18" s="15" customFormat="1">
      <c r="B18" s="38"/>
      <c r="C18" s="38"/>
      <c r="D18" s="38"/>
      <c r="E18" s="38"/>
      <c r="F18" s="38"/>
      <c r="G18" s="38"/>
      <c r="H18" s="38"/>
      <c r="I18" s="39"/>
      <c r="J18" s="39"/>
      <c r="K18" s="40"/>
      <c r="L18" s="48" t="e">
        <f>(#REF!*12)</f>
        <v>#REF!</v>
      </c>
      <c r="M18" s="48" t="e">
        <f t="shared" si="0"/>
        <v>#REF!</v>
      </c>
      <c r="N18" s="48" t="e">
        <f t="shared" si="1"/>
        <v>#REF!</v>
      </c>
      <c r="O18" s="49" t="str">
        <f>IF(D18="","",IF(H18="Ja",ROUND((L18+M18+N18)/(1720*K18*#REF!/40),2),IF(H18="IKT",L18+M18,39)))</f>
        <v/>
      </c>
      <c r="P18" s="38"/>
      <c r="Q18" s="16"/>
      <c r="R18" s="16"/>
    </row>
    <row r="19" spans="2:18" s="15" customFormat="1">
      <c r="B19" s="38"/>
      <c r="C19" s="38"/>
      <c r="D19" s="38"/>
      <c r="E19" s="38"/>
      <c r="F19" s="38"/>
      <c r="G19" s="38"/>
      <c r="H19" s="38"/>
      <c r="I19" s="39"/>
      <c r="J19" s="39"/>
      <c r="K19" s="40"/>
      <c r="L19" s="48" t="e">
        <f>(#REF!*12)</f>
        <v>#REF!</v>
      </c>
      <c r="M19" s="48" t="e">
        <f t="shared" si="0"/>
        <v>#REF!</v>
      </c>
      <c r="N19" s="48" t="e">
        <f t="shared" si="1"/>
        <v>#REF!</v>
      </c>
      <c r="O19" s="49" t="str">
        <f>IF(D19="","",IF(H19="Ja",ROUND((L19+M19+N19)/(1720*K19*#REF!/40),2),IF(H19="IKT",L19+M19,39)))</f>
        <v/>
      </c>
      <c r="P19" s="38"/>
      <c r="Q19" s="16"/>
      <c r="R19" s="16"/>
    </row>
    <row r="20" spans="2:18" s="15" customFormat="1">
      <c r="B20" s="38"/>
      <c r="C20" s="38"/>
      <c r="D20" s="38"/>
      <c r="E20" s="38"/>
      <c r="F20" s="38"/>
      <c r="G20" s="38"/>
      <c r="H20" s="38"/>
      <c r="I20" s="41"/>
      <c r="J20" s="41"/>
      <c r="K20" s="40"/>
      <c r="L20" s="48" t="e">
        <f>(#REF!*12)</f>
        <v>#REF!</v>
      </c>
      <c r="M20" s="48" t="e">
        <f t="shared" si="0"/>
        <v>#REF!</v>
      </c>
      <c r="N20" s="48" t="e">
        <f t="shared" si="1"/>
        <v>#REF!</v>
      </c>
      <c r="O20" s="49" t="str">
        <f>IF(D20="","",IF(H20="Ja",ROUND((L20+M20+N20)/(1720*K20*#REF!/40),2),IF(H20="IKT",L20+M20,39)))</f>
        <v/>
      </c>
      <c r="P20" s="38"/>
      <c r="Q20" s="16"/>
      <c r="R20" s="16"/>
    </row>
    <row r="21" spans="2:18" s="15" customFormat="1">
      <c r="B21" s="38"/>
      <c r="C21" s="38"/>
      <c r="D21" s="38"/>
      <c r="E21" s="38"/>
      <c r="F21" s="38"/>
      <c r="G21" s="38"/>
      <c r="H21" s="38"/>
      <c r="I21" s="41"/>
      <c r="J21" s="39"/>
      <c r="K21" s="40"/>
      <c r="L21" s="48" t="e">
        <f>(#REF!*12)</f>
        <v>#REF!</v>
      </c>
      <c r="M21" s="48" t="e">
        <f t="shared" si="0"/>
        <v>#REF!</v>
      </c>
      <c r="N21" s="48" t="e">
        <f t="shared" si="1"/>
        <v>#REF!</v>
      </c>
      <c r="O21" s="49" t="str">
        <f>IF(D21="","",IF(H21="Ja",ROUND((L21+M21+N21)/(1720*K21*#REF!/40),2),IF(H21="IKT",L21+M21,39)))</f>
        <v/>
      </c>
      <c r="P21" s="38"/>
      <c r="Q21" s="16"/>
      <c r="R21" s="16"/>
    </row>
    <row r="22" spans="2:18" s="15" customFormat="1">
      <c r="B22" s="38"/>
      <c r="C22" s="38"/>
      <c r="D22" s="38"/>
      <c r="E22" s="38"/>
      <c r="F22" s="38"/>
      <c r="G22" s="38"/>
      <c r="H22" s="38"/>
      <c r="I22" s="41"/>
      <c r="J22" s="39"/>
      <c r="K22" s="40"/>
      <c r="L22" s="48" t="e">
        <f>(#REF!*12)</f>
        <v>#REF!</v>
      </c>
      <c r="M22" s="48" t="e">
        <f t="shared" si="0"/>
        <v>#REF!</v>
      </c>
      <c r="N22" s="48" t="e">
        <f t="shared" si="1"/>
        <v>#REF!</v>
      </c>
      <c r="O22" s="49" t="str">
        <f>IF(D22="","",IF(H22="Ja",ROUND((L22+M22+N22)/(1720*K22*#REF!/40),2),IF(H22="IKT",L22+M22,39)))</f>
        <v/>
      </c>
      <c r="P22" s="38"/>
      <c r="Q22" s="16"/>
      <c r="R22" s="16"/>
    </row>
    <row r="23" spans="2:18" s="15" customFormat="1">
      <c r="B23" s="38"/>
      <c r="C23" s="38"/>
      <c r="D23" s="38"/>
      <c r="E23" s="38"/>
      <c r="F23" s="38"/>
      <c r="G23" s="38"/>
      <c r="H23" s="38"/>
      <c r="I23" s="41"/>
      <c r="J23" s="39"/>
      <c r="K23" s="40"/>
      <c r="L23" s="48" t="e">
        <f>(#REF!*12)</f>
        <v>#REF!</v>
      </c>
      <c r="M23" s="48" t="e">
        <f t="shared" si="0"/>
        <v>#REF!</v>
      </c>
      <c r="N23" s="48" t="e">
        <f t="shared" si="1"/>
        <v>#REF!</v>
      </c>
      <c r="O23" s="49" t="str">
        <f>IF(D23="","",IF(H23="Ja",ROUND((L23+M23+N23)/(1720*K23*#REF!/40),2),IF(H23="IKT",L23+M23,39)))</f>
        <v/>
      </c>
      <c r="P23" s="38"/>
      <c r="Q23" s="16"/>
      <c r="R23" s="16"/>
    </row>
    <row r="24" spans="2:18" s="15" customFormat="1">
      <c r="B24" s="38"/>
      <c r="C24" s="38"/>
      <c r="D24" s="38"/>
      <c r="E24" s="38"/>
      <c r="F24" s="38"/>
      <c r="G24" s="38"/>
      <c r="H24" s="38"/>
      <c r="I24" s="41"/>
      <c r="J24" s="39"/>
      <c r="K24" s="40"/>
      <c r="L24" s="48" t="e">
        <f>(#REF!*12)</f>
        <v>#REF!</v>
      </c>
      <c r="M24" s="48" t="e">
        <f t="shared" si="0"/>
        <v>#REF!</v>
      </c>
      <c r="N24" s="48" t="e">
        <f t="shared" si="1"/>
        <v>#REF!</v>
      </c>
      <c r="O24" s="49" t="str">
        <f>IF(D24="","",IF(H24="Ja",ROUND((L24+M24+N24)/(1720*K24*#REF!/40),2),IF(H24="IKT",L24+M24,39)))</f>
        <v/>
      </c>
      <c r="P24" s="38"/>
      <c r="Q24" s="16"/>
      <c r="R24" s="16"/>
    </row>
    <row r="25" spans="2:18" s="15" customFormat="1">
      <c r="B25" s="38"/>
      <c r="C25" s="38"/>
      <c r="D25" s="38"/>
      <c r="E25" s="38"/>
      <c r="F25" s="38"/>
      <c r="G25" s="38"/>
      <c r="H25" s="38"/>
      <c r="I25" s="41"/>
      <c r="J25" s="39"/>
      <c r="K25" s="40"/>
      <c r="L25" s="48" t="e">
        <f>(#REF!*12)</f>
        <v>#REF!</v>
      </c>
      <c r="M25" s="48" t="e">
        <f t="shared" si="0"/>
        <v>#REF!</v>
      </c>
      <c r="N25" s="48" t="e">
        <f t="shared" si="1"/>
        <v>#REF!</v>
      </c>
      <c r="O25" s="49" t="str">
        <f>IF(D25="","",IF(H25="Ja",ROUND((L25+M25+N25)/(1720*K25*#REF!/40),2),IF(H25="IKT",L25+M25,39)))</f>
        <v/>
      </c>
      <c r="P25" s="38"/>
      <c r="Q25" s="16"/>
      <c r="R25" s="16"/>
    </row>
    <row r="26" spans="2:18" s="15" customFormat="1">
      <c r="B26" s="38"/>
      <c r="C26" s="38"/>
      <c r="D26" s="38"/>
      <c r="E26" s="38"/>
      <c r="F26" s="38"/>
      <c r="G26" s="38"/>
      <c r="H26" s="38"/>
      <c r="I26" s="41"/>
      <c r="J26" s="41"/>
      <c r="K26" s="40"/>
      <c r="L26" s="48" t="e">
        <f>(#REF!*12)</f>
        <v>#REF!</v>
      </c>
      <c r="M26" s="48" t="e">
        <f t="shared" si="0"/>
        <v>#REF!</v>
      </c>
      <c r="N26" s="48" t="e">
        <f t="shared" si="1"/>
        <v>#REF!</v>
      </c>
      <c r="O26" s="49" t="str">
        <f>IF(D26="","",IF(H26="Ja",ROUND((L26+M26+N26)/(1720*K26*#REF!/40),2),IF(H26="IKT",L26+M26,39)))</f>
        <v/>
      </c>
      <c r="P26" s="38"/>
      <c r="Q26" s="16"/>
      <c r="R26" s="16"/>
    </row>
    <row r="27" spans="2:18" s="15" customFormat="1">
      <c r="B27" s="38"/>
      <c r="C27" s="38"/>
      <c r="D27" s="38"/>
      <c r="E27" s="38"/>
      <c r="F27" s="38"/>
      <c r="G27" s="38"/>
      <c r="H27" s="38"/>
      <c r="I27" s="41"/>
      <c r="J27" s="39"/>
      <c r="K27" s="40"/>
      <c r="L27" s="48" t="e">
        <f>(#REF!*12)</f>
        <v>#REF!</v>
      </c>
      <c r="M27" s="48" t="e">
        <f t="shared" si="0"/>
        <v>#REF!</v>
      </c>
      <c r="N27" s="48" t="e">
        <f t="shared" si="1"/>
        <v>#REF!</v>
      </c>
      <c r="O27" s="49" t="str">
        <f>IF(D27="","",IF(H27="Ja",ROUND((L27+M27+N27)/(1720*K27*#REF!/40),2),IF(H27="IKT",L27+M27,39)))</f>
        <v/>
      </c>
      <c r="P27" s="38"/>
      <c r="Q27" s="16"/>
      <c r="R27" s="16"/>
    </row>
    <row r="28" spans="2:18" s="15" customFormat="1">
      <c r="B28" s="38"/>
      <c r="C28" s="38"/>
      <c r="D28" s="38"/>
      <c r="E28" s="38"/>
      <c r="F28" s="38"/>
      <c r="G28" s="38"/>
      <c r="H28" s="38"/>
      <c r="I28" s="41"/>
      <c r="J28" s="39"/>
      <c r="K28" s="40"/>
      <c r="L28" s="48" t="e">
        <f>(#REF!*12)</f>
        <v>#REF!</v>
      </c>
      <c r="M28" s="48" t="e">
        <f t="shared" si="0"/>
        <v>#REF!</v>
      </c>
      <c r="N28" s="48" t="e">
        <f t="shared" si="1"/>
        <v>#REF!</v>
      </c>
      <c r="O28" s="49" t="str">
        <f>IF(D28="","",IF(H28="Ja",ROUND((L28+M28+N28)/(1720*K28*#REF!/40),2),IF(H28="IKT",L28+M28,39)))</f>
        <v/>
      </c>
      <c r="P28" s="38"/>
      <c r="Q28" s="16"/>
      <c r="R28" s="16"/>
    </row>
    <row r="29" spans="2:18" s="15" customFormat="1">
      <c r="B29" s="38"/>
      <c r="C29" s="38"/>
      <c r="D29" s="38"/>
      <c r="E29" s="38"/>
      <c r="F29" s="38"/>
      <c r="G29" s="38"/>
      <c r="H29" s="38"/>
      <c r="I29" s="41"/>
      <c r="J29" s="39"/>
      <c r="K29" s="40"/>
      <c r="L29" s="48" t="e">
        <f>(#REF!*12)</f>
        <v>#REF!</v>
      </c>
      <c r="M29" s="48" t="e">
        <f t="shared" si="0"/>
        <v>#REF!</v>
      </c>
      <c r="N29" s="48" t="e">
        <f t="shared" si="1"/>
        <v>#REF!</v>
      </c>
      <c r="O29" s="49" t="str">
        <f>IF(D29="","",IF(H29="Ja",ROUND((L29+M29+N29)/(1720*K29*#REF!/40),2),IF(H29="IKT",L29+M29,39)))</f>
        <v/>
      </c>
      <c r="P29" s="38"/>
      <c r="Q29" s="16"/>
      <c r="R29" s="16"/>
    </row>
    <row r="30" spans="2:18" s="15" customFormat="1">
      <c r="B30" s="38"/>
      <c r="C30" s="38"/>
      <c r="D30" s="38"/>
      <c r="E30" s="38"/>
      <c r="F30" s="38"/>
      <c r="G30" s="38"/>
      <c r="H30" s="38"/>
      <c r="I30" s="41"/>
      <c r="J30" s="39"/>
      <c r="K30" s="40"/>
      <c r="L30" s="48" t="e">
        <f>(#REF!*12)</f>
        <v>#REF!</v>
      </c>
      <c r="M30" s="48" t="e">
        <f t="shared" si="0"/>
        <v>#REF!</v>
      </c>
      <c r="N30" s="48" t="e">
        <f t="shared" si="1"/>
        <v>#REF!</v>
      </c>
      <c r="O30" s="49" t="str">
        <f>IF(D30="","",IF(H30="Ja",ROUND((L30+M30+N30)/(1720*K30*#REF!/40),2),IF(H30="IKT",L30+M30,39)))</f>
        <v/>
      </c>
      <c r="P30" s="38"/>
      <c r="Q30" s="16"/>
      <c r="R30" s="16"/>
    </row>
    <row r="31" spans="2:18" s="15" customFormat="1">
      <c r="B31" s="38"/>
      <c r="C31" s="38"/>
      <c r="D31" s="38"/>
      <c r="E31" s="38"/>
      <c r="F31" s="38"/>
      <c r="G31" s="38"/>
      <c r="H31" s="38"/>
      <c r="I31" s="41"/>
      <c r="J31" s="39"/>
      <c r="K31" s="40"/>
      <c r="L31" s="48" t="e">
        <f>(#REF!*12)</f>
        <v>#REF!</v>
      </c>
      <c r="M31" s="48" t="e">
        <f t="shared" si="0"/>
        <v>#REF!</v>
      </c>
      <c r="N31" s="48" t="e">
        <f t="shared" si="1"/>
        <v>#REF!</v>
      </c>
      <c r="O31" s="49" t="str">
        <f>IF(D31="","",IF(H31="Ja",ROUND((L31+M31+N31)/(1720*K31*#REF!/40),2),IF(H31="IKT",L31+M31,39)))</f>
        <v/>
      </c>
      <c r="P31" s="38"/>
      <c r="Q31" s="16"/>
      <c r="R31" s="16"/>
    </row>
    <row r="32" spans="2:18" s="15" customFormat="1">
      <c r="B32" s="38"/>
      <c r="C32" s="38"/>
      <c r="D32" s="38"/>
      <c r="E32" s="38"/>
      <c r="F32" s="38"/>
      <c r="G32" s="38"/>
      <c r="H32" s="38"/>
      <c r="I32" s="41"/>
      <c r="J32" s="41"/>
      <c r="K32" s="40"/>
      <c r="L32" s="48" t="e">
        <f>(#REF!*12)</f>
        <v>#REF!</v>
      </c>
      <c r="M32" s="48" t="e">
        <f t="shared" si="0"/>
        <v>#REF!</v>
      </c>
      <c r="N32" s="48" t="e">
        <f t="shared" si="1"/>
        <v>#REF!</v>
      </c>
      <c r="O32" s="49" t="str">
        <f>IF(D32="","",IF(H32="Ja",ROUND((L32+M32+N32)/(1720*K32*#REF!/40),2),IF(H32="IKT",L32+M32,39)))</f>
        <v/>
      </c>
      <c r="P32" s="38"/>
      <c r="Q32" s="16"/>
      <c r="R32" s="16"/>
    </row>
    <row r="33" spans="2:18" s="15" customFormat="1">
      <c r="B33" s="38"/>
      <c r="C33" s="38"/>
      <c r="D33" s="38"/>
      <c r="E33" s="38"/>
      <c r="F33" s="38"/>
      <c r="G33" s="38"/>
      <c r="H33" s="38"/>
      <c r="I33" s="41"/>
      <c r="J33" s="39"/>
      <c r="K33" s="40"/>
      <c r="L33" s="48" t="e">
        <f>(#REF!*12)</f>
        <v>#REF!</v>
      </c>
      <c r="M33" s="48" t="e">
        <f t="shared" si="0"/>
        <v>#REF!</v>
      </c>
      <c r="N33" s="48" t="e">
        <f t="shared" si="1"/>
        <v>#REF!</v>
      </c>
      <c r="O33" s="49" t="str">
        <f>IF(D33="","",IF(H33="Ja",ROUND((L33+M33+N33)/(1720*K33*#REF!/40),2),IF(H33="IKT",L33+M33,39)))</f>
        <v/>
      </c>
      <c r="P33" s="38"/>
      <c r="Q33" s="16"/>
      <c r="R33" s="16"/>
    </row>
    <row r="34" spans="2:18" s="15" customFormat="1">
      <c r="B34" s="38"/>
      <c r="C34" s="38"/>
      <c r="D34" s="38"/>
      <c r="E34" s="38"/>
      <c r="F34" s="38"/>
      <c r="G34" s="38"/>
      <c r="H34" s="38"/>
      <c r="I34" s="41"/>
      <c r="J34" s="39"/>
      <c r="K34" s="40"/>
      <c r="L34" s="48" t="e">
        <f>(#REF!*12)</f>
        <v>#REF!</v>
      </c>
      <c r="M34" s="48" t="e">
        <f t="shared" si="0"/>
        <v>#REF!</v>
      </c>
      <c r="N34" s="48" t="e">
        <f t="shared" si="1"/>
        <v>#REF!</v>
      </c>
      <c r="O34" s="49" t="str">
        <f>IF(D34="","",IF(H34="Ja",ROUND((L34+M34+N34)/(1720*K34*#REF!/40),2),IF(H34="IKT",L34+M34,39)))</f>
        <v/>
      </c>
      <c r="P34" s="38"/>
      <c r="Q34" s="16"/>
      <c r="R34" s="16"/>
    </row>
    <row r="35" spans="2:18" s="15" customFormat="1">
      <c r="B35" s="38"/>
      <c r="C35" s="38"/>
      <c r="D35" s="38"/>
      <c r="E35" s="38"/>
      <c r="F35" s="38"/>
      <c r="G35" s="38"/>
      <c r="H35" s="38"/>
      <c r="I35" s="41"/>
      <c r="J35" s="39"/>
      <c r="K35" s="40"/>
      <c r="L35" s="48" t="e">
        <f>(#REF!*12)</f>
        <v>#REF!</v>
      </c>
      <c r="M35" s="48" t="e">
        <f t="shared" si="0"/>
        <v>#REF!</v>
      </c>
      <c r="N35" s="48" t="e">
        <f t="shared" si="1"/>
        <v>#REF!</v>
      </c>
      <c r="O35" s="49" t="str">
        <f>IF(D35="","",IF(H35="Ja",ROUND((L35+M35+N35)/(1720*K35*#REF!/40),2),IF(H35="IKT",L35+M35,39)))</f>
        <v/>
      </c>
      <c r="P35" s="38"/>
      <c r="Q35" s="16"/>
      <c r="R35" s="16"/>
    </row>
    <row r="36" spans="2:18" s="15" customFormat="1">
      <c r="B36" s="38"/>
      <c r="C36" s="38"/>
      <c r="D36" s="38"/>
      <c r="E36" s="38"/>
      <c r="F36" s="38"/>
      <c r="G36" s="38"/>
      <c r="H36" s="38"/>
      <c r="I36" s="41"/>
      <c r="J36" s="39"/>
      <c r="K36" s="40"/>
      <c r="L36" s="48" t="e">
        <f>(#REF!*12)</f>
        <v>#REF!</v>
      </c>
      <c r="M36" s="48" t="e">
        <f t="shared" si="0"/>
        <v>#REF!</v>
      </c>
      <c r="N36" s="48" t="e">
        <f t="shared" si="1"/>
        <v>#REF!</v>
      </c>
      <c r="O36" s="49" t="str">
        <f>IF(D36="","",IF(H36="Ja",ROUND((L36+M36+N36)/(1720*K36*#REF!/40),2),IF(H36="IKT",L36+M36,39)))</f>
        <v/>
      </c>
      <c r="P36" s="38"/>
      <c r="Q36" s="16"/>
      <c r="R36" s="16"/>
    </row>
    <row r="37" spans="2:18" s="15" customFormat="1">
      <c r="B37" s="38"/>
      <c r="C37" s="38"/>
      <c r="D37" s="38"/>
      <c r="E37" s="38"/>
      <c r="F37" s="38"/>
      <c r="G37" s="38"/>
      <c r="H37" s="38"/>
      <c r="I37" s="41"/>
      <c r="J37" s="39"/>
      <c r="K37" s="40"/>
      <c r="L37" s="48" t="e">
        <f>(#REF!*12)</f>
        <v>#REF!</v>
      </c>
      <c r="M37" s="48" t="e">
        <f t="shared" si="0"/>
        <v>#REF!</v>
      </c>
      <c r="N37" s="48" t="e">
        <f t="shared" si="1"/>
        <v>#REF!</v>
      </c>
      <c r="O37" s="49" t="str">
        <f>IF(D37="","",IF(H37="Ja",ROUND((L37+M37+N37)/(1720*K37*#REF!/40),2),IF(H37="IKT",L37+M37,39)))</f>
        <v/>
      </c>
      <c r="P37" s="38"/>
      <c r="Q37" s="16"/>
      <c r="R37" s="16"/>
    </row>
    <row r="38" spans="2:18" s="15" customFormat="1">
      <c r="B38" s="38"/>
      <c r="C38" s="38"/>
      <c r="D38" s="38"/>
      <c r="E38" s="38"/>
      <c r="F38" s="38"/>
      <c r="G38" s="38"/>
      <c r="H38" s="38"/>
      <c r="I38" s="41"/>
      <c r="J38" s="41"/>
      <c r="K38" s="40"/>
      <c r="L38" s="48" t="e">
        <f>(#REF!*12)</f>
        <v>#REF!</v>
      </c>
      <c r="M38" s="48" t="e">
        <f t="shared" si="0"/>
        <v>#REF!</v>
      </c>
      <c r="N38" s="48" t="e">
        <f t="shared" si="1"/>
        <v>#REF!</v>
      </c>
      <c r="O38" s="49" t="str">
        <f>IF(D38="","",IF(H38="Ja",ROUND((L38+M38+N38)/(1720*K38*#REF!/40),2),IF(H38="IKT",L38+M38,39)))</f>
        <v/>
      </c>
      <c r="P38" s="38"/>
      <c r="Q38" s="16"/>
      <c r="R38" s="16"/>
    </row>
    <row r="39" spans="2:18" s="15" customFormat="1">
      <c r="B39" s="38"/>
      <c r="C39" s="38"/>
      <c r="D39" s="38"/>
      <c r="E39" s="38"/>
      <c r="F39" s="38"/>
      <c r="G39" s="38"/>
      <c r="H39" s="38"/>
      <c r="I39" s="41"/>
      <c r="J39" s="39"/>
      <c r="K39" s="40"/>
      <c r="L39" s="48" t="e">
        <f>(#REF!*12)</f>
        <v>#REF!</v>
      </c>
      <c r="M39" s="48" t="e">
        <f t="shared" si="0"/>
        <v>#REF!</v>
      </c>
      <c r="N39" s="48" t="e">
        <f t="shared" si="1"/>
        <v>#REF!</v>
      </c>
      <c r="O39" s="49" t="str">
        <f>IF(D39="","",IF(H39="Ja",ROUND((L39+M39+N39)/(1720*K39*#REF!/40),2),IF(H39="IKT",L39+M39,39)))</f>
        <v/>
      </c>
      <c r="P39" s="38"/>
      <c r="Q39" s="16"/>
      <c r="R39" s="16"/>
    </row>
    <row r="40" spans="2:18" s="15" customFormat="1">
      <c r="B40" s="38"/>
      <c r="C40" s="38"/>
      <c r="D40" s="38"/>
      <c r="E40" s="38"/>
      <c r="F40" s="38"/>
      <c r="G40" s="38"/>
      <c r="H40" s="38"/>
      <c r="I40" s="41"/>
      <c r="J40" s="39"/>
      <c r="K40" s="40"/>
      <c r="L40" s="48" t="e">
        <f>(#REF!*12)</f>
        <v>#REF!</v>
      </c>
      <c r="M40" s="48" t="e">
        <f t="shared" si="0"/>
        <v>#REF!</v>
      </c>
      <c r="N40" s="48" t="e">
        <f t="shared" si="1"/>
        <v>#REF!</v>
      </c>
      <c r="O40" s="49" t="str">
        <f>IF(D40="","",IF(H40="Ja",ROUND((L40+M40+N40)/(1720*K40*#REF!/40),2),IF(H40="IKT",L40+M40,39)))</f>
        <v/>
      </c>
      <c r="P40" s="38"/>
      <c r="Q40" s="16"/>
      <c r="R40" s="16"/>
    </row>
    <row r="41" spans="2:18" s="15" customFormat="1">
      <c r="B41" s="38"/>
      <c r="C41" s="38"/>
      <c r="D41" s="38"/>
      <c r="E41" s="38"/>
      <c r="F41" s="38"/>
      <c r="G41" s="38"/>
      <c r="H41" s="38"/>
      <c r="I41" s="41"/>
      <c r="J41" s="39"/>
      <c r="K41" s="40"/>
      <c r="L41" s="48" t="e">
        <f>(#REF!*12)</f>
        <v>#REF!</v>
      </c>
      <c r="M41" s="48" t="e">
        <f t="shared" si="0"/>
        <v>#REF!</v>
      </c>
      <c r="N41" s="48" t="e">
        <f t="shared" si="1"/>
        <v>#REF!</v>
      </c>
      <c r="O41" s="49" t="str">
        <f>IF(D41="","",IF(H41="Ja",ROUND((L41+M41+N41)/(1720*K41*#REF!/40),2),IF(H41="IKT",L41+M41,39)))</f>
        <v/>
      </c>
      <c r="P41" s="38"/>
      <c r="Q41" s="16"/>
      <c r="R41" s="16"/>
    </row>
    <row r="42" spans="2:18" s="15" customFormat="1">
      <c r="B42" s="38"/>
      <c r="C42" s="38"/>
      <c r="D42" s="38"/>
      <c r="E42" s="38"/>
      <c r="F42" s="38"/>
      <c r="G42" s="38"/>
      <c r="H42" s="38"/>
      <c r="I42" s="41"/>
      <c r="J42" s="39"/>
      <c r="K42" s="40"/>
      <c r="L42" s="48" t="e">
        <f>(#REF!*12)</f>
        <v>#REF!</v>
      </c>
      <c r="M42" s="48" t="e">
        <f t="shared" si="0"/>
        <v>#REF!</v>
      </c>
      <c r="N42" s="48" t="e">
        <f t="shared" si="1"/>
        <v>#REF!</v>
      </c>
      <c r="O42" s="49" t="str">
        <f>IF(D42="","",IF(H42="Ja",ROUND((L42+M42+N42)/(1720*K42*#REF!/40),2),IF(H42="IKT",L42+M42,39)))</f>
        <v/>
      </c>
      <c r="P42" s="38"/>
      <c r="Q42" s="16"/>
      <c r="R42" s="16"/>
    </row>
    <row r="43" spans="2:18" s="15" customFormat="1">
      <c r="B43" s="38"/>
      <c r="C43" s="38"/>
      <c r="D43" s="38"/>
      <c r="E43" s="38"/>
      <c r="F43" s="38"/>
      <c r="G43" s="38"/>
      <c r="H43" s="38"/>
      <c r="I43" s="41"/>
      <c r="J43" s="39"/>
      <c r="K43" s="40"/>
      <c r="L43" s="48" t="e">
        <f>(#REF!*12)</f>
        <v>#REF!</v>
      </c>
      <c r="M43" s="48" t="e">
        <f t="shared" si="0"/>
        <v>#REF!</v>
      </c>
      <c r="N43" s="48" t="e">
        <f t="shared" si="1"/>
        <v>#REF!</v>
      </c>
      <c r="O43" s="49" t="str">
        <f>IF(D43="","",IF(H43="Ja",ROUND((L43+M43+N43)/(1720*K43*#REF!/40),2),IF(H43="IKT",L43+M43,39)))</f>
        <v/>
      </c>
      <c r="P43" s="38"/>
      <c r="Q43" s="16"/>
      <c r="R43" s="16"/>
    </row>
    <row r="44" spans="2:18" s="15" customFormat="1">
      <c r="B44" s="38"/>
      <c r="C44" s="38"/>
      <c r="D44" s="38"/>
      <c r="E44" s="38"/>
      <c r="F44" s="38"/>
      <c r="G44" s="38"/>
      <c r="H44" s="38"/>
      <c r="I44" s="41"/>
      <c r="J44" s="41"/>
      <c r="K44" s="40"/>
      <c r="L44" s="48" t="e">
        <f>(#REF!*12)</f>
        <v>#REF!</v>
      </c>
      <c r="M44" s="48" t="e">
        <f t="shared" si="0"/>
        <v>#REF!</v>
      </c>
      <c r="N44" s="48" t="e">
        <f t="shared" si="1"/>
        <v>#REF!</v>
      </c>
      <c r="O44" s="49" t="str">
        <f>IF(D44="","",IF(H44="Ja",ROUND((L44+M44+N44)/(1720*K44*#REF!/40),2),IF(H44="IKT",L44+M44,39)))</f>
        <v/>
      </c>
      <c r="P44" s="38"/>
      <c r="Q44" s="16"/>
      <c r="R44" s="16"/>
    </row>
    <row r="45" spans="2:18" s="15" customFormat="1">
      <c r="B45" s="38"/>
      <c r="C45" s="38"/>
      <c r="D45" s="38"/>
      <c r="E45" s="38"/>
      <c r="F45" s="38"/>
      <c r="G45" s="38"/>
      <c r="H45" s="38"/>
      <c r="I45" s="41"/>
      <c r="J45" s="39"/>
      <c r="K45" s="40"/>
      <c r="L45" s="48" t="e">
        <f>(#REF!*12)</f>
        <v>#REF!</v>
      </c>
      <c r="M45" s="48" t="e">
        <f t="shared" si="0"/>
        <v>#REF!</v>
      </c>
      <c r="N45" s="48" t="e">
        <f t="shared" si="1"/>
        <v>#REF!</v>
      </c>
      <c r="O45" s="49" t="str">
        <f>IF(D45="","",IF(H45="Ja",ROUND((L45+M45+N45)/(1720*K45*#REF!/40),2),IF(H45="IKT",L45+M45,39)))</f>
        <v/>
      </c>
      <c r="P45" s="38"/>
      <c r="Q45" s="16"/>
      <c r="R45" s="16"/>
    </row>
    <row r="46" spans="2:18" s="15" customFormat="1">
      <c r="B46" s="38"/>
      <c r="C46" s="38"/>
      <c r="D46" s="38"/>
      <c r="E46" s="38"/>
      <c r="F46" s="38"/>
      <c r="G46" s="38"/>
      <c r="H46" s="38"/>
      <c r="I46" s="41"/>
      <c r="J46" s="39"/>
      <c r="K46" s="40"/>
      <c r="L46" s="48" t="e">
        <f>(#REF!*12)</f>
        <v>#REF!</v>
      </c>
      <c r="M46" s="48" t="e">
        <f t="shared" si="0"/>
        <v>#REF!</v>
      </c>
      <c r="N46" s="48" t="e">
        <f t="shared" si="1"/>
        <v>#REF!</v>
      </c>
      <c r="O46" s="49" t="str">
        <f>IF(D46="","",IF(H46="Ja",ROUND((L46+M46+N46)/(1720*K46*#REF!/40),2),IF(H46="IKT",L46+M46,39)))</f>
        <v/>
      </c>
      <c r="P46" s="38"/>
      <c r="Q46" s="16"/>
      <c r="R46" s="16"/>
    </row>
    <row r="47" spans="2:18" s="15" customFormat="1">
      <c r="B47" s="38"/>
      <c r="C47" s="38"/>
      <c r="D47" s="38"/>
      <c r="E47" s="38"/>
      <c r="F47" s="38"/>
      <c r="G47" s="38"/>
      <c r="H47" s="38"/>
      <c r="I47" s="41"/>
      <c r="J47" s="39"/>
      <c r="K47" s="40"/>
      <c r="L47" s="48" t="e">
        <f>(#REF!*12)</f>
        <v>#REF!</v>
      </c>
      <c r="M47" s="48" t="e">
        <f t="shared" si="0"/>
        <v>#REF!</v>
      </c>
      <c r="N47" s="48" t="e">
        <f t="shared" si="1"/>
        <v>#REF!</v>
      </c>
      <c r="O47" s="49" t="str">
        <f>IF(D47="","",IF(H47="Ja",ROUND((L47+M47+N47)/(1720*K47*#REF!/40),2),IF(H47="IKT",L47+M47,39)))</f>
        <v/>
      </c>
      <c r="P47" s="38"/>
      <c r="Q47" s="16"/>
      <c r="R47" s="16"/>
    </row>
    <row r="48" spans="2:18" s="15" customFormat="1">
      <c r="B48" s="38"/>
      <c r="C48" s="38"/>
      <c r="D48" s="38"/>
      <c r="E48" s="38"/>
      <c r="F48" s="38"/>
      <c r="G48" s="38"/>
      <c r="H48" s="38"/>
      <c r="I48" s="41"/>
      <c r="J48" s="39"/>
      <c r="K48" s="40"/>
      <c r="L48" s="48" t="e">
        <f>(#REF!*12)</f>
        <v>#REF!</v>
      </c>
      <c r="M48" s="48" t="e">
        <f t="shared" si="0"/>
        <v>#REF!</v>
      </c>
      <c r="N48" s="48" t="e">
        <f t="shared" si="1"/>
        <v>#REF!</v>
      </c>
      <c r="O48" s="49" t="str">
        <f>IF(D48="","",IF(H48="Ja",ROUND((L48+M48+N48)/(1720*K48*#REF!/40),2),IF(H48="IKT",L48+M48,39)))</f>
        <v/>
      </c>
      <c r="P48" s="38"/>
      <c r="Q48" s="16"/>
      <c r="R48" s="16"/>
    </row>
    <row r="49" spans="2:18" s="15" customFormat="1">
      <c r="B49" s="38"/>
      <c r="C49" s="38"/>
      <c r="D49" s="38"/>
      <c r="E49" s="38"/>
      <c r="F49" s="38"/>
      <c r="G49" s="38"/>
      <c r="H49" s="38"/>
      <c r="I49" s="41"/>
      <c r="J49" s="39"/>
      <c r="K49" s="40"/>
      <c r="L49" s="48" t="e">
        <f>(#REF!*12)</f>
        <v>#REF!</v>
      </c>
      <c r="M49" s="48" t="e">
        <f t="shared" si="0"/>
        <v>#REF!</v>
      </c>
      <c r="N49" s="48" t="e">
        <f t="shared" si="1"/>
        <v>#REF!</v>
      </c>
      <c r="O49" s="49" t="str">
        <f>IF(D49="","",IF(H49="Ja",ROUND((L49+M49+N49)/(1720*K49*#REF!/40),2),IF(H49="IKT",L49+M49,39)))</f>
        <v/>
      </c>
      <c r="P49" s="38"/>
      <c r="Q49" s="16"/>
      <c r="R49" s="16"/>
    </row>
    <row r="50" spans="2:18" s="15" customFormat="1">
      <c r="B50" s="38"/>
      <c r="C50" s="38"/>
      <c r="D50" s="38"/>
      <c r="E50" s="38"/>
      <c r="F50" s="38"/>
      <c r="G50" s="38"/>
      <c r="H50" s="38"/>
      <c r="I50" s="41"/>
      <c r="J50" s="41"/>
      <c r="K50" s="40"/>
      <c r="L50" s="48" t="e">
        <f>(#REF!*12)</f>
        <v>#REF!</v>
      </c>
      <c r="M50" s="48" t="e">
        <f t="shared" si="0"/>
        <v>#REF!</v>
      </c>
      <c r="N50" s="48" t="e">
        <f t="shared" si="1"/>
        <v>#REF!</v>
      </c>
      <c r="O50" s="49" t="str">
        <f>IF(D50="","",IF(H50="Ja",ROUND((L50+M50+N50)/(1720*K50*#REF!/40),2),IF(H50="IKT",L50+M50,39)))</f>
        <v/>
      </c>
      <c r="P50" s="38"/>
      <c r="Q50" s="16"/>
      <c r="R50" s="16"/>
    </row>
    <row r="51" spans="2:18" s="15" customFormat="1">
      <c r="B51" s="38"/>
      <c r="C51" s="38"/>
      <c r="D51" s="38"/>
      <c r="E51" s="38"/>
      <c r="F51" s="38"/>
      <c r="G51" s="38"/>
      <c r="H51" s="38"/>
      <c r="I51" s="41"/>
      <c r="J51" s="41"/>
      <c r="K51" s="40"/>
      <c r="L51" s="48" t="e">
        <f>(#REF!*12)</f>
        <v>#REF!</v>
      </c>
      <c r="M51" s="48" t="e">
        <f t="shared" si="0"/>
        <v>#REF!</v>
      </c>
      <c r="N51" s="48" t="e">
        <f t="shared" si="1"/>
        <v>#REF!</v>
      </c>
      <c r="O51" s="49" t="str">
        <f>IF(D51="","",IF(H51="Ja",ROUND((L51+M51+N51)/(1720*K51*#REF!/40),2),IF(H51="IKT",L51+M51,39)))</f>
        <v/>
      </c>
      <c r="P51" s="38"/>
      <c r="Q51" s="16"/>
      <c r="R51" s="16"/>
    </row>
    <row r="52" spans="2:18" s="15" customFormat="1">
      <c r="B52" s="38"/>
      <c r="C52" s="38"/>
      <c r="D52" s="38"/>
      <c r="E52" s="38"/>
      <c r="F52" s="38"/>
      <c r="G52" s="38"/>
      <c r="H52" s="38"/>
      <c r="I52" s="41"/>
      <c r="J52" s="41"/>
      <c r="K52" s="40"/>
      <c r="L52" s="48" t="e">
        <f>(#REF!*12)</f>
        <v>#REF!</v>
      </c>
      <c r="M52" s="48" t="e">
        <f t="shared" si="0"/>
        <v>#REF!</v>
      </c>
      <c r="N52" s="48" t="e">
        <f t="shared" si="1"/>
        <v>#REF!</v>
      </c>
      <c r="O52" s="49" t="str">
        <f>IF(D52="","",IF(H52="Ja",ROUND((L52+M52+N52)/(1720*K52*#REF!/40),2),IF(H52="IKT",L52+M52,39)))</f>
        <v/>
      </c>
      <c r="P52" s="38"/>
      <c r="Q52" s="16"/>
      <c r="R52" s="16"/>
    </row>
    <row r="53" spans="2:18" s="15" customFormat="1">
      <c r="B53" s="38"/>
      <c r="C53" s="38"/>
      <c r="D53" s="38"/>
      <c r="E53" s="38"/>
      <c r="F53" s="38"/>
      <c r="G53" s="38"/>
      <c r="H53" s="38"/>
      <c r="I53" s="41"/>
      <c r="J53" s="41"/>
      <c r="K53" s="40"/>
      <c r="L53" s="48" t="e">
        <f>(#REF!*12)</f>
        <v>#REF!</v>
      </c>
      <c r="M53" s="48" t="e">
        <f t="shared" si="0"/>
        <v>#REF!</v>
      </c>
      <c r="N53" s="48" t="e">
        <f t="shared" si="1"/>
        <v>#REF!</v>
      </c>
      <c r="O53" s="49" t="str">
        <f>IF(D53="","",IF(H53="Ja",ROUND((L53+M53+N53)/(1720*K53*#REF!/40),2),IF(H53="IKT",L53+M53,39)))</f>
        <v/>
      </c>
      <c r="P53" s="38"/>
      <c r="Q53" s="16"/>
      <c r="R53" s="16"/>
    </row>
    <row r="54" spans="2:18" s="15" customFormat="1">
      <c r="B54" s="38"/>
      <c r="C54" s="38"/>
      <c r="D54" s="38"/>
      <c r="E54" s="38"/>
      <c r="F54" s="38"/>
      <c r="G54" s="38"/>
      <c r="H54" s="38"/>
      <c r="I54" s="41"/>
      <c r="J54" s="41"/>
      <c r="K54" s="40"/>
      <c r="L54" s="48" t="e">
        <f>(#REF!*12)</f>
        <v>#REF!</v>
      </c>
      <c r="M54" s="48" t="e">
        <f t="shared" si="0"/>
        <v>#REF!</v>
      </c>
      <c r="N54" s="48" t="e">
        <f t="shared" si="1"/>
        <v>#REF!</v>
      </c>
      <c r="O54" s="49" t="str">
        <f>IF(D54="","",IF(H54="Ja",ROUND((L54+M54+N54)/(1720*K54*#REF!/40),2),IF(H54="IKT",L54+M54,39)))</f>
        <v/>
      </c>
      <c r="P54" s="38"/>
      <c r="Q54" s="16"/>
      <c r="R54" s="16"/>
    </row>
    <row r="55" spans="2:18" s="15" customFormat="1">
      <c r="B55" s="38"/>
      <c r="C55" s="38"/>
      <c r="D55" s="38"/>
      <c r="E55" s="38"/>
      <c r="F55" s="38"/>
      <c r="G55" s="38"/>
      <c r="H55" s="38"/>
      <c r="I55" s="41"/>
      <c r="J55" s="41"/>
      <c r="K55" s="40"/>
      <c r="L55" s="48" t="e">
        <f>(#REF!*12)</f>
        <v>#REF!</v>
      </c>
      <c r="M55" s="48" t="e">
        <f t="shared" si="0"/>
        <v>#REF!</v>
      </c>
      <c r="N55" s="48" t="e">
        <f t="shared" si="1"/>
        <v>#REF!</v>
      </c>
      <c r="O55" s="49" t="str">
        <f>IF(D55="","",IF(H55="Ja",ROUND((L55+M55+N55)/(1720*K55*#REF!/40),2),IF(H55="IKT",L55+M55,39)))</f>
        <v/>
      </c>
      <c r="P55" s="38"/>
      <c r="Q55" s="16"/>
      <c r="R55" s="16"/>
    </row>
    <row r="56" spans="2:18" s="15" customFormat="1">
      <c r="B56" s="38"/>
      <c r="C56" s="38"/>
      <c r="D56" s="38"/>
      <c r="E56" s="38"/>
      <c r="F56" s="38"/>
      <c r="G56" s="38"/>
      <c r="H56" s="38"/>
      <c r="I56" s="41"/>
      <c r="J56" s="41"/>
      <c r="K56" s="40"/>
      <c r="L56" s="48" t="e">
        <f>(#REF!*12)</f>
        <v>#REF!</v>
      </c>
      <c r="M56" s="48" t="e">
        <f t="shared" si="0"/>
        <v>#REF!</v>
      </c>
      <c r="N56" s="48" t="e">
        <f t="shared" si="1"/>
        <v>#REF!</v>
      </c>
      <c r="O56" s="49" t="str">
        <f>IF(D56="","",IF(H56="Ja",ROUND((L56+M56+N56)/(1720*K56*#REF!/40),2),IF(H56="IKT",L56+M56,39)))</f>
        <v/>
      </c>
      <c r="P56" s="38"/>
      <c r="Q56" s="16"/>
      <c r="R56" s="16"/>
    </row>
    <row r="57" spans="2:18" s="15" customFormat="1">
      <c r="B57" s="38"/>
      <c r="C57" s="38"/>
      <c r="D57" s="38"/>
      <c r="E57" s="38"/>
      <c r="F57" s="38"/>
      <c r="G57" s="38"/>
      <c r="H57" s="38"/>
      <c r="I57" s="41"/>
      <c r="J57" s="41"/>
      <c r="K57" s="40"/>
      <c r="L57" s="48" t="e">
        <f>(#REF!*12)</f>
        <v>#REF!</v>
      </c>
      <c r="M57" s="48" t="e">
        <f t="shared" si="0"/>
        <v>#REF!</v>
      </c>
      <c r="N57" s="48" t="e">
        <f t="shared" si="1"/>
        <v>#REF!</v>
      </c>
      <c r="O57" s="49" t="str">
        <f>IF(D57="","",IF(H57="Ja",ROUND((L57+M57+N57)/(1720*K57*#REF!/40),2),IF(H57="IKT",L57+M57,39)))</f>
        <v/>
      </c>
      <c r="P57" s="38"/>
      <c r="Q57" s="16"/>
      <c r="R57" s="16"/>
    </row>
    <row r="58" spans="2:18" s="15" customFormat="1">
      <c r="B58" s="38"/>
      <c r="C58" s="38"/>
      <c r="D58" s="38"/>
      <c r="E58" s="38"/>
      <c r="F58" s="38"/>
      <c r="G58" s="38"/>
      <c r="H58" s="38"/>
      <c r="I58" s="41"/>
      <c r="J58" s="41"/>
      <c r="K58" s="40"/>
      <c r="L58" s="48" t="e">
        <f>(#REF!*12)</f>
        <v>#REF!</v>
      </c>
      <c r="M58" s="48" t="e">
        <f t="shared" si="0"/>
        <v>#REF!</v>
      </c>
      <c r="N58" s="48" t="e">
        <f t="shared" si="1"/>
        <v>#REF!</v>
      </c>
      <c r="O58" s="49" t="str">
        <f>IF(D58="","",IF(H58="Ja",ROUND((L58+M58+N58)/(1720*K58*#REF!/40),2),IF(H58="IKT",L58+M58,39)))</f>
        <v/>
      </c>
      <c r="P58" s="38"/>
      <c r="Q58" s="16"/>
      <c r="R58" s="16"/>
    </row>
    <row r="59" spans="2:18" s="15" customFormat="1">
      <c r="B59" s="38"/>
      <c r="C59" s="38"/>
      <c r="D59" s="38"/>
      <c r="E59" s="38"/>
      <c r="F59" s="38"/>
      <c r="G59" s="38"/>
      <c r="H59" s="38"/>
      <c r="I59" s="41"/>
      <c r="J59" s="41"/>
      <c r="K59" s="40"/>
      <c r="L59" s="48" t="e">
        <f>(#REF!*12)</f>
        <v>#REF!</v>
      </c>
      <c r="M59" s="48" t="e">
        <f t="shared" si="0"/>
        <v>#REF!</v>
      </c>
      <c r="N59" s="48" t="e">
        <f t="shared" si="1"/>
        <v>#REF!</v>
      </c>
      <c r="O59" s="49" t="str">
        <f>IF(D59="","",IF(H59="Ja",ROUND((L59+M59+N59)/(1720*K59*#REF!/40),2),IF(H59="IKT",L59+M59,39)))</f>
        <v/>
      </c>
      <c r="P59" s="38"/>
      <c r="Q59" s="16"/>
      <c r="R59" s="16"/>
    </row>
    <row r="60" spans="2:18" s="15" customFormat="1">
      <c r="B60" s="38"/>
      <c r="C60" s="38"/>
      <c r="D60" s="38"/>
      <c r="E60" s="38"/>
      <c r="F60" s="38"/>
      <c r="G60" s="38"/>
      <c r="H60" s="38"/>
      <c r="I60" s="41"/>
      <c r="J60" s="41"/>
      <c r="K60" s="40"/>
      <c r="L60" s="48" t="e">
        <f>(#REF!*12)</f>
        <v>#REF!</v>
      </c>
      <c r="M60" s="48" t="e">
        <f t="shared" si="0"/>
        <v>#REF!</v>
      </c>
      <c r="N60" s="48" t="e">
        <f t="shared" si="1"/>
        <v>#REF!</v>
      </c>
      <c r="O60" s="49" t="str">
        <f>IF(D60="","",IF(H60="Ja",ROUND((L60+M60+N60)/(1720*K60*#REF!/40),2),IF(H60="IKT",L60+M60,39)))</f>
        <v/>
      </c>
      <c r="P60" s="38"/>
      <c r="Q60" s="16"/>
      <c r="R60" s="16"/>
    </row>
    <row r="61" spans="2:18" s="15" customFormat="1">
      <c r="B61" s="38"/>
      <c r="C61" s="38"/>
      <c r="D61" s="38"/>
      <c r="E61" s="38"/>
      <c r="F61" s="38"/>
      <c r="G61" s="38"/>
      <c r="H61" s="38"/>
      <c r="I61" s="41"/>
      <c r="J61" s="41"/>
      <c r="K61" s="40"/>
      <c r="L61" s="48" t="e">
        <f>(#REF!*12)</f>
        <v>#REF!</v>
      </c>
      <c r="M61" s="48" t="e">
        <f t="shared" si="0"/>
        <v>#REF!</v>
      </c>
      <c r="N61" s="48" t="e">
        <f t="shared" si="1"/>
        <v>#REF!</v>
      </c>
      <c r="O61" s="49" t="str">
        <f>IF(D61="","",IF(H61="Ja",ROUND((L61+M61+N61)/(1720*K61*#REF!/40),2),IF(H61="IKT",L61+M61,39)))</f>
        <v/>
      </c>
      <c r="P61" s="38"/>
      <c r="Q61" s="16"/>
      <c r="R61" s="16"/>
    </row>
    <row r="62" spans="2:18" s="15" customFormat="1">
      <c r="B62" s="38"/>
      <c r="C62" s="38"/>
      <c r="D62" s="38"/>
      <c r="E62" s="38"/>
      <c r="F62" s="38"/>
      <c r="G62" s="38"/>
      <c r="H62" s="38"/>
      <c r="I62" s="41"/>
      <c r="J62" s="41"/>
      <c r="K62" s="40"/>
      <c r="L62" s="48" t="e">
        <f>(#REF!*12)</f>
        <v>#REF!</v>
      </c>
      <c r="M62" s="48" t="e">
        <f t="shared" si="0"/>
        <v>#REF!</v>
      </c>
      <c r="N62" s="48" t="e">
        <f t="shared" si="1"/>
        <v>#REF!</v>
      </c>
      <c r="O62" s="49" t="str">
        <f>IF(D62="","",IF(H62="Ja",ROUND((L62+M62+N62)/(1720*K62*#REF!/40),2),IF(H62="IKT",L62+M62,39)))</f>
        <v/>
      </c>
      <c r="P62" s="38"/>
      <c r="Q62" s="16"/>
      <c r="R62" s="16"/>
    </row>
    <row r="63" spans="2:18" s="15" customFormat="1">
      <c r="B63" s="38"/>
      <c r="C63" s="38"/>
      <c r="D63" s="38"/>
      <c r="E63" s="38"/>
      <c r="F63" s="38"/>
      <c r="G63" s="38"/>
      <c r="H63" s="38"/>
      <c r="I63" s="41"/>
      <c r="J63" s="41"/>
      <c r="K63" s="40"/>
      <c r="L63" s="48" t="e">
        <f>(#REF!*12)</f>
        <v>#REF!</v>
      </c>
      <c r="M63" s="48" t="e">
        <f t="shared" si="0"/>
        <v>#REF!</v>
      </c>
      <c r="N63" s="48" t="e">
        <f t="shared" si="1"/>
        <v>#REF!</v>
      </c>
      <c r="O63" s="49" t="str">
        <f>IF(D63="","",IF(H63="Ja",ROUND((L63+M63+N63)/(1720*K63*#REF!/40),2),IF(H63="IKT",L63+M63,39)))</f>
        <v/>
      </c>
      <c r="P63" s="38"/>
      <c r="Q63" s="16"/>
      <c r="R63" s="16"/>
    </row>
    <row r="64" spans="2:18" s="15" customFormat="1">
      <c r="B64" s="38"/>
      <c r="C64" s="38"/>
      <c r="D64" s="38"/>
      <c r="E64" s="38"/>
      <c r="F64" s="38"/>
      <c r="G64" s="38"/>
      <c r="H64" s="38"/>
      <c r="I64" s="41"/>
      <c r="J64" s="41"/>
      <c r="K64" s="40"/>
      <c r="L64" s="48" t="e">
        <f>(#REF!*12)</f>
        <v>#REF!</v>
      </c>
      <c r="M64" s="48" t="e">
        <f t="shared" si="0"/>
        <v>#REF!</v>
      </c>
      <c r="N64" s="48" t="e">
        <f t="shared" si="1"/>
        <v>#REF!</v>
      </c>
      <c r="O64" s="49" t="str">
        <f>IF(D64="","",IF(H64="Ja",ROUND((L64+M64+N64)/(1720*K64*#REF!/40),2),IF(H64="IKT",L64+M64,39)))</f>
        <v/>
      </c>
      <c r="P64" s="38"/>
      <c r="Q64" s="16"/>
      <c r="R64" s="16"/>
    </row>
    <row r="65" spans="2:18" s="15" customFormat="1">
      <c r="B65" s="38"/>
      <c r="C65" s="38"/>
      <c r="D65" s="38"/>
      <c r="E65" s="38"/>
      <c r="F65" s="38"/>
      <c r="G65" s="38"/>
      <c r="H65" s="38"/>
      <c r="I65" s="41"/>
      <c r="J65" s="41"/>
      <c r="K65" s="40"/>
      <c r="L65" s="48" t="e">
        <f>(#REF!*12)</f>
        <v>#REF!</v>
      </c>
      <c r="M65" s="48" t="e">
        <f t="shared" si="0"/>
        <v>#REF!</v>
      </c>
      <c r="N65" s="48" t="e">
        <f t="shared" si="1"/>
        <v>#REF!</v>
      </c>
      <c r="O65" s="49" t="str">
        <f>IF(D65="","",IF(H65="Ja",ROUND((L65+M65+N65)/(1720*K65*#REF!/40),2),IF(H65="IKT",L65+M65,39)))</f>
        <v/>
      </c>
      <c r="P65" s="38"/>
      <c r="Q65" s="16"/>
      <c r="R65" s="16"/>
    </row>
    <row r="66" spans="2:18" s="15" customFormat="1">
      <c r="B66" s="38"/>
      <c r="C66" s="38"/>
      <c r="D66" s="38"/>
      <c r="E66" s="38"/>
      <c r="F66" s="38"/>
      <c r="G66" s="38"/>
      <c r="H66" s="38"/>
      <c r="I66" s="41"/>
      <c r="J66" s="41"/>
      <c r="K66" s="40"/>
      <c r="L66" s="48" t="e">
        <f>(#REF!*12)</f>
        <v>#REF!</v>
      </c>
      <c r="M66" s="48" t="e">
        <f t="shared" si="0"/>
        <v>#REF!</v>
      </c>
      <c r="N66" s="48" t="e">
        <f t="shared" si="1"/>
        <v>#REF!</v>
      </c>
      <c r="O66" s="49" t="str">
        <f>IF(D66="","",IF(H66="Ja",ROUND((L66+M66+N66)/(1720*K66*#REF!/40),2),IF(H66="IKT",L66+M66,39)))</f>
        <v/>
      </c>
      <c r="P66" s="38"/>
      <c r="Q66" s="16"/>
      <c r="R66" s="16"/>
    </row>
    <row r="67" spans="2:18" s="15" customFormat="1">
      <c r="B67" s="38"/>
      <c r="C67" s="38"/>
      <c r="D67" s="38"/>
      <c r="E67" s="38"/>
      <c r="F67" s="38"/>
      <c r="G67" s="38"/>
      <c r="H67" s="38"/>
      <c r="I67" s="41"/>
      <c r="J67" s="41"/>
      <c r="K67" s="40"/>
      <c r="L67" s="48" t="e">
        <f>(#REF!*12)</f>
        <v>#REF!</v>
      </c>
      <c r="M67" s="48" t="e">
        <f t="shared" si="0"/>
        <v>#REF!</v>
      </c>
      <c r="N67" s="48" t="e">
        <f t="shared" si="1"/>
        <v>#REF!</v>
      </c>
      <c r="O67" s="49" t="str">
        <f>IF(D67="","",IF(H67="Ja",ROUND((L67+M67+N67)/(1720*K67*#REF!/40),2),IF(H67="IKT",L67+M67,39)))</f>
        <v/>
      </c>
      <c r="P67" s="38"/>
      <c r="Q67" s="16"/>
      <c r="R67" s="16"/>
    </row>
    <row r="68" spans="2:18" s="15" customFormat="1">
      <c r="B68" s="38"/>
      <c r="C68" s="38"/>
      <c r="D68" s="38"/>
      <c r="E68" s="38"/>
      <c r="F68" s="38"/>
      <c r="G68" s="38"/>
      <c r="H68" s="38"/>
      <c r="I68" s="41"/>
      <c r="J68" s="41"/>
      <c r="K68" s="40"/>
      <c r="L68" s="48" t="e">
        <f>(#REF!*12)</f>
        <v>#REF!</v>
      </c>
      <c r="M68" s="48" t="e">
        <f t="shared" si="0"/>
        <v>#REF!</v>
      </c>
      <c r="N68" s="48" t="e">
        <f t="shared" si="1"/>
        <v>#REF!</v>
      </c>
      <c r="O68" s="49" t="str">
        <f>IF(D68="","",IF(H68="Ja",ROUND((L68+M68+N68)/(1720*K68*#REF!/40),2),IF(H68="IKT",L68+M68,39)))</f>
        <v/>
      </c>
      <c r="P68" s="38"/>
      <c r="Q68" s="16"/>
      <c r="R68" s="16"/>
    </row>
    <row r="69" spans="2:18" s="15" customFormat="1">
      <c r="B69" s="38"/>
      <c r="C69" s="38"/>
      <c r="D69" s="38"/>
      <c r="E69" s="38"/>
      <c r="F69" s="38"/>
      <c r="G69" s="38"/>
      <c r="H69" s="38"/>
      <c r="I69" s="41"/>
      <c r="J69" s="41"/>
      <c r="K69" s="40"/>
      <c r="L69" s="48" t="e">
        <f>(#REF!*12)</f>
        <v>#REF!</v>
      </c>
      <c r="M69" s="48" t="e">
        <f t="shared" si="0"/>
        <v>#REF!</v>
      </c>
      <c r="N69" s="48" t="e">
        <f t="shared" si="1"/>
        <v>#REF!</v>
      </c>
      <c r="O69" s="49" t="str">
        <f>IF(D69="","",IF(H69="Ja",ROUND((L69+M69+N69)/(1720*K69*#REF!/40),2),IF(H69="IKT",L69+M69,39)))</f>
        <v/>
      </c>
      <c r="P69" s="38"/>
      <c r="Q69" s="16"/>
      <c r="R69" s="16"/>
    </row>
    <row r="70" spans="2:18" s="15" customFormat="1">
      <c r="B70" s="38"/>
      <c r="C70" s="38"/>
      <c r="D70" s="38"/>
      <c r="E70" s="38"/>
      <c r="F70" s="38"/>
      <c r="G70" s="38"/>
      <c r="H70" s="38"/>
      <c r="I70" s="41"/>
      <c r="J70" s="41"/>
      <c r="K70" s="40"/>
      <c r="L70" s="48" t="e">
        <f>(#REF!*12)</f>
        <v>#REF!</v>
      </c>
      <c r="M70" s="48" t="e">
        <f t="shared" si="0"/>
        <v>#REF!</v>
      </c>
      <c r="N70" s="48" t="e">
        <f t="shared" si="1"/>
        <v>#REF!</v>
      </c>
      <c r="O70" s="49" t="str">
        <f>IF(D70="","",IF(H70="Ja",ROUND((L70+M70+N70)/(1720*K70*#REF!/40),2),IF(H70="IKT",L70+M70,39)))</f>
        <v/>
      </c>
      <c r="P70" s="38"/>
      <c r="Q70" s="16"/>
      <c r="R70" s="16"/>
    </row>
    <row r="71" spans="2:18" s="15" customFormat="1">
      <c r="B71" s="38"/>
      <c r="C71" s="38"/>
      <c r="D71" s="38"/>
      <c r="E71" s="38"/>
      <c r="F71" s="38"/>
      <c r="G71" s="38"/>
      <c r="H71" s="38"/>
      <c r="I71" s="41"/>
      <c r="J71" s="41"/>
      <c r="K71" s="40"/>
      <c r="L71" s="48" t="e">
        <f>(#REF!*12)</f>
        <v>#REF!</v>
      </c>
      <c r="M71" s="48" t="e">
        <f t="shared" si="0"/>
        <v>#REF!</v>
      </c>
      <c r="N71" s="48" t="e">
        <f t="shared" si="1"/>
        <v>#REF!</v>
      </c>
      <c r="O71" s="49" t="str">
        <f>IF(D71="","",IF(H71="Ja",ROUND((L71+M71+N71)/(1720*K71*#REF!/40),2),IF(H71="IKT",L71+M71,39)))</f>
        <v/>
      </c>
      <c r="P71" s="38"/>
      <c r="Q71" s="16"/>
      <c r="R71" s="16"/>
    </row>
    <row r="72" spans="2:18" s="15" customFormat="1">
      <c r="B72" s="38"/>
      <c r="C72" s="38"/>
      <c r="D72" s="38"/>
      <c r="E72" s="38"/>
      <c r="F72" s="38"/>
      <c r="G72" s="38"/>
      <c r="H72" s="38"/>
      <c r="I72" s="41"/>
      <c r="J72" s="41"/>
      <c r="K72" s="40"/>
      <c r="L72" s="48" t="e">
        <f>(#REF!*12)</f>
        <v>#REF!</v>
      </c>
      <c r="M72" s="48" t="e">
        <f t="shared" si="0"/>
        <v>#REF!</v>
      </c>
      <c r="N72" s="48" t="e">
        <f t="shared" si="1"/>
        <v>#REF!</v>
      </c>
      <c r="O72" s="49" t="str">
        <f>IF(D72="","",IF(H72="Ja",ROUND((L72+M72+N72)/(1720*K72*#REF!/40),2),IF(H72="IKT",L72+M72,39)))</f>
        <v/>
      </c>
      <c r="P72" s="38"/>
      <c r="Q72" s="16"/>
      <c r="R72" s="16"/>
    </row>
    <row r="73" spans="2:18" s="15" customFormat="1">
      <c r="B73" s="38"/>
      <c r="C73" s="38"/>
      <c r="D73" s="38"/>
      <c r="E73" s="38"/>
      <c r="F73" s="38"/>
      <c r="G73" s="38"/>
      <c r="H73" s="38"/>
      <c r="I73" s="41"/>
      <c r="J73" s="41"/>
      <c r="K73" s="40"/>
      <c r="L73" s="48" t="e">
        <f>(#REF!*12)</f>
        <v>#REF!</v>
      </c>
      <c r="M73" s="48" t="e">
        <f t="shared" si="0"/>
        <v>#REF!</v>
      </c>
      <c r="N73" s="48" t="e">
        <f t="shared" si="1"/>
        <v>#REF!</v>
      </c>
      <c r="O73" s="49" t="str">
        <f>IF(D73="","",IF(H73="Ja",ROUND((L73+M73+N73)/(1720*K73*#REF!/40),2),IF(H73="IKT",L73+M73,39)))</f>
        <v/>
      </c>
      <c r="P73" s="38"/>
      <c r="Q73" s="16"/>
      <c r="R73" s="16"/>
    </row>
    <row r="74" spans="2:18" s="15" customFormat="1">
      <c r="B74" s="38"/>
      <c r="C74" s="38"/>
      <c r="D74" s="38"/>
      <c r="E74" s="38"/>
      <c r="F74" s="38"/>
      <c r="G74" s="38"/>
      <c r="H74" s="38"/>
      <c r="I74" s="41"/>
      <c r="J74" s="41"/>
      <c r="K74" s="40"/>
      <c r="L74" s="48" t="e">
        <f>(#REF!*12)</f>
        <v>#REF!</v>
      </c>
      <c r="M74" s="48" t="e">
        <f t="shared" si="0"/>
        <v>#REF!</v>
      </c>
      <c r="N74" s="48" t="e">
        <f t="shared" si="1"/>
        <v>#REF!</v>
      </c>
      <c r="O74" s="49" t="str">
        <f>IF(D74="","",IF(H74="Ja",ROUND((L74+M74+N74)/(1720*K74*#REF!/40),2),IF(H74="IKT",L74+M74,39)))</f>
        <v/>
      </c>
      <c r="P74" s="38"/>
      <c r="Q74" s="16"/>
      <c r="R74" s="16"/>
    </row>
    <row r="75" spans="2:18" s="15" customFormat="1">
      <c r="B75" s="38"/>
      <c r="C75" s="38"/>
      <c r="D75" s="38"/>
      <c r="E75" s="38"/>
      <c r="F75" s="38"/>
      <c r="G75" s="38"/>
      <c r="H75" s="38"/>
      <c r="I75" s="41"/>
      <c r="J75" s="41"/>
      <c r="K75" s="40"/>
      <c r="L75" s="48" t="e">
        <f>(#REF!*12)</f>
        <v>#REF!</v>
      </c>
      <c r="M75" s="48" t="e">
        <f t="shared" si="0"/>
        <v>#REF!</v>
      </c>
      <c r="N75" s="48" t="e">
        <f t="shared" si="1"/>
        <v>#REF!</v>
      </c>
      <c r="O75" s="49" t="str">
        <f>IF(D75="","",IF(H75="Ja",ROUND((L75+M75+N75)/(1720*K75*#REF!/40),2),IF(H75="IKT",L75+M75,39)))</f>
        <v/>
      </c>
      <c r="P75" s="38"/>
      <c r="Q75" s="16"/>
      <c r="R75" s="16"/>
    </row>
    <row r="76" spans="2:18" s="15" customFormat="1">
      <c r="B76" s="38"/>
      <c r="C76" s="38"/>
      <c r="D76" s="38"/>
      <c r="E76" s="38"/>
      <c r="F76" s="38"/>
      <c r="G76" s="38"/>
      <c r="H76" s="38"/>
      <c r="I76" s="41"/>
      <c r="J76" s="41"/>
      <c r="K76" s="40"/>
      <c r="L76" s="48" t="e">
        <f>(#REF!*12)</f>
        <v>#REF!</v>
      </c>
      <c r="M76" s="48" t="e">
        <f t="shared" si="0"/>
        <v>#REF!</v>
      </c>
      <c r="N76" s="48" t="e">
        <f t="shared" si="1"/>
        <v>#REF!</v>
      </c>
      <c r="O76" s="49" t="str">
        <f>IF(D76="","",IF(H76="Ja",ROUND((L76+M76+N76)/(1720*K76*#REF!/40),2),IF(H76="IKT",L76+M76,39)))</f>
        <v/>
      </c>
      <c r="P76" s="38"/>
      <c r="Q76" s="16"/>
      <c r="R76" s="16"/>
    </row>
    <row r="77" spans="2:18" s="15" customFormat="1">
      <c r="B77" s="38"/>
      <c r="C77" s="38"/>
      <c r="D77" s="38"/>
      <c r="E77" s="38"/>
      <c r="F77" s="38"/>
      <c r="G77" s="38"/>
      <c r="H77" s="38"/>
      <c r="I77" s="41"/>
      <c r="J77" s="41"/>
      <c r="K77" s="40"/>
      <c r="L77" s="48" t="e">
        <f>(#REF!*12)</f>
        <v>#REF!</v>
      </c>
      <c r="M77" s="48" t="e">
        <f t="shared" si="0"/>
        <v>#REF!</v>
      </c>
      <c r="N77" s="48" t="e">
        <f t="shared" si="1"/>
        <v>#REF!</v>
      </c>
      <c r="O77" s="49" t="str">
        <f>IF(D77="","",IF(H77="Ja",ROUND((L77+M77+N77)/(1720*K77*#REF!/40),2),IF(H77="IKT",L77+M77,39)))</f>
        <v/>
      </c>
      <c r="P77" s="38"/>
      <c r="Q77" s="16"/>
      <c r="R77" s="16"/>
    </row>
    <row r="78" spans="2:18" s="15" customFormat="1">
      <c r="B78" s="38"/>
      <c r="C78" s="38"/>
      <c r="D78" s="38"/>
      <c r="E78" s="38"/>
      <c r="F78" s="38"/>
      <c r="G78" s="38"/>
      <c r="H78" s="38"/>
      <c r="I78" s="41"/>
      <c r="J78" s="41"/>
      <c r="K78" s="40"/>
      <c r="L78" s="48" t="e">
        <f>(#REF!*12)</f>
        <v>#REF!</v>
      </c>
      <c r="M78" s="48" t="e">
        <f t="shared" si="0"/>
        <v>#REF!</v>
      </c>
      <c r="N78" s="48" t="e">
        <f t="shared" si="1"/>
        <v>#REF!</v>
      </c>
      <c r="O78" s="49" t="str">
        <f>IF(D78="","",IF(H78="Ja",ROUND((L78+M78+N78)/(1720*K78*#REF!/40),2),IF(H78="IKT",L78+M78,39)))</f>
        <v/>
      </c>
      <c r="P78" s="38"/>
      <c r="Q78" s="16"/>
      <c r="R78" s="16"/>
    </row>
    <row r="79" spans="2:18" s="15" customFormat="1">
      <c r="B79" s="38"/>
      <c r="C79" s="38"/>
      <c r="D79" s="38"/>
      <c r="E79" s="38"/>
      <c r="F79" s="38"/>
      <c r="G79" s="38"/>
      <c r="H79" s="38"/>
      <c r="I79" s="41"/>
      <c r="J79" s="41"/>
      <c r="K79" s="40"/>
      <c r="L79" s="48" t="e">
        <f>(#REF!*12)</f>
        <v>#REF!</v>
      </c>
      <c r="M79" s="48" t="e">
        <f t="shared" ref="M79:M142" si="2">L79*0.32</f>
        <v>#REF!</v>
      </c>
      <c r="N79" s="48" t="e">
        <f t="shared" ref="N79:N142" si="3">(L79+M79)*0.15</f>
        <v>#REF!</v>
      </c>
      <c r="O79" s="49" t="str">
        <f>IF(D79="","",IF(H79="Ja",ROUND((L79+M79+N79)/(1720*K79*#REF!/40),2),IF(H79="IKT",L79+M79,39)))</f>
        <v/>
      </c>
      <c r="P79" s="38"/>
      <c r="Q79" s="16"/>
      <c r="R79" s="16"/>
    </row>
    <row r="80" spans="2:18" s="15" customFormat="1">
      <c r="B80" s="38"/>
      <c r="C80" s="38"/>
      <c r="D80" s="38"/>
      <c r="E80" s="38"/>
      <c r="F80" s="38"/>
      <c r="G80" s="38"/>
      <c r="H80" s="38"/>
      <c r="I80" s="41"/>
      <c r="J80" s="41"/>
      <c r="K80" s="40"/>
      <c r="L80" s="48" t="e">
        <f>(#REF!*12)</f>
        <v>#REF!</v>
      </c>
      <c r="M80" s="48" t="e">
        <f t="shared" si="2"/>
        <v>#REF!</v>
      </c>
      <c r="N80" s="48" t="e">
        <f t="shared" si="3"/>
        <v>#REF!</v>
      </c>
      <c r="O80" s="49" t="str">
        <f>IF(D80="","",IF(H80="Ja",ROUND((L80+M80+N80)/(1720*K80*#REF!/40),2),IF(H80="IKT",L80+M80,39)))</f>
        <v/>
      </c>
      <c r="P80" s="38"/>
      <c r="Q80" s="16"/>
      <c r="R80" s="16"/>
    </row>
    <row r="81" spans="2:18" s="15" customFormat="1">
      <c r="B81" s="38"/>
      <c r="C81" s="38"/>
      <c r="D81" s="38"/>
      <c r="E81" s="38"/>
      <c r="F81" s="38"/>
      <c r="G81" s="38"/>
      <c r="H81" s="38"/>
      <c r="I81" s="41"/>
      <c r="J81" s="41"/>
      <c r="K81" s="40"/>
      <c r="L81" s="48" t="e">
        <f>(#REF!*12)</f>
        <v>#REF!</v>
      </c>
      <c r="M81" s="48" t="e">
        <f t="shared" si="2"/>
        <v>#REF!</v>
      </c>
      <c r="N81" s="48" t="e">
        <f t="shared" si="3"/>
        <v>#REF!</v>
      </c>
      <c r="O81" s="49" t="str">
        <f>IF(D81="","",IF(H81="Ja",ROUND((L81+M81+N81)/(1720*K81*#REF!/40),2),IF(H81="IKT",L81+M81,39)))</f>
        <v/>
      </c>
      <c r="P81" s="38"/>
      <c r="Q81" s="16"/>
      <c r="R81" s="16"/>
    </row>
    <row r="82" spans="2:18" s="15" customFormat="1">
      <c r="B82" s="38"/>
      <c r="C82" s="38"/>
      <c r="D82" s="38"/>
      <c r="E82" s="38"/>
      <c r="F82" s="38"/>
      <c r="G82" s="38"/>
      <c r="H82" s="38"/>
      <c r="I82" s="41"/>
      <c r="J82" s="41"/>
      <c r="K82" s="40"/>
      <c r="L82" s="48" t="e">
        <f>(#REF!*12)</f>
        <v>#REF!</v>
      </c>
      <c r="M82" s="48" t="e">
        <f t="shared" si="2"/>
        <v>#REF!</v>
      </c>
      <c r="N82" s="48" t="e">
        <f t="shared" si="3"/>
        <v>#REF!</v>
      </c>
      <c r="O82" s="49" t="str">
        <f>IF(D82="","",IF(H82="Ja",ROUND((L82+M82+N82)/(1720*K82*#REF!/40),2),IF(H82="IKT",L82+M82,39)))</f>
        <v/>
      </c>
      <c r="P82" s="38"/>
      <c r="Q82" s="16"/>
      <c r="R82" s="16"/>
    </row>
    <row r="83" spans="2:18" s="15" customFormat="1">
      <c r="B83" s="38"/>
      <c r="C83" s="38"/>
      <c r="D83" s="38"/>
      <c r="E83" s="38"/>
      <c r="F83" s="38"/>
      <c r="G83" s="38"/>
      <c r="H83" s="38"/>
      <c r="I83" s="41"/>
      <c r="J83" s="41"/>
      <c r="K83" s="40"/>
      <c r="L83" s="48" t="e">
        <f>(#REF!*12)</f>
        <v>#REF!</v>
      </c>
      <c r="M83" s="48" t="e">
        <f t="shared" si="2"/>
        <v>#REF!</v>
      </c>
      <c r="N83" s="48" t="e">
        <f t="shared" si="3"/>
        <v>#REF!</v>
      </c>
      <c r="O83" s="49" t="str">
        <f>IF(D83="","",IF(H83="Ja",ROUND((L83+M83+N83)/(1720*K83*#REF!/40),2),IF(H83="IKT",L83+M83,39)))</f>
        <v/>
      </c>
      <c r="P83" s="38"/>
      <c r="Q83" s="16"/>
      <c r="R83" s="16"/>
    </row>
    <row r="84" spans="2:18" s="15" customFormat="1">
      <c r="B84" s="38"/>
      <c r="C84" s="38"/>
      <c r="D84" s="38"/>
      <c r="E84" s="38"/>
      <c r="F84" s="38"/>
      <c r="G84" s="38"/>
      <c r="H84" s="38"/>
      <c r="I84" s="41"/>
      <c r="J84" s="41"/>
      <c r="K84" s="40"/>
      <c r="L84" s="48" t="e">
        <f>(#REF!*12)</f>
        <v>#REF!</v>
      </c>
      <c r="M84" s="48" t="e">
        <f t="shared" si="2"/>
        <v>#REF!</v>
      </c>
      <c r="N84" s="48" t="e">
        <f t="shared" si="3"/>
        <v>#REF!</v>
      </c>
      <c r="O84" s="49" t="str">
        <f>IF(D84="","",IF(H84="Ja",ROUND((L84+M84+N84)/(1720*K84*#REF!/40),2),IF(H84="IKT",L84+M84,39)))</f>
        <v/>
      </c>
      <c r="P84" s="38"/>
      <c r="Q84" s="16"/>
      <c r="R84" s="16"/>
    </row>
    <row r="85" spans="2:18" s="15" customFormat="1">
      <c r="B85" s="38"/>
      <c r="C85" s="38"/>
      <c r="D85" s="38"/>
      <c r="E85" s="38"/>
      <c r="F85" s="38"/>
      <c r="G85" s="38"/>
      <c r="H85" s="38"/>
      <c r="I85" s="41"/>
      <c r="J85" s="41"/>
      <c r="K85" s="40"/>
      <c r="L85" s="48" t="e">
        <f>(#REF!*12)</f>
        <v>#REF!</v>
      </c>
      <c r="M85" s="48" t="e">
        <f t="shared" si="2"/>
        <v>#REF!</v>
      </c>
      <c r="N85" s="48" t="e">
        <f t="shared" si="3"/>
        <v>#REF!</v>
      </c>
      <c r="O85" s="49" t="str">
        <f>IF(D85="","",IF(H85="Ja",ROUND((L85+M85+N85)/(1720*K85*#REF!/40),2),IF(H85="IKT",L85+M85,39)))</f>
        <v/>
      </c>
      <c r="P85" s="38"/>
      <c r="Q85" s="16"/>
      <c r="R85" s="16"/>
    </row>
    <row r="86" spans="2:18" s="15" customFormat="1">
      <c r="B86" s="38"/>
      <c r="C86" s="38"/>
      <c r="D86" s="38"/>
      <c r="E86" s="38"/>
      <c r="F86" s="38"/>
      <c r="G86" s="38"/>
      <c r="H86" s="38"/>
      <c r="I86" s="41"/>
      <c r="J86" s="41"/>
      <c r="K86" s="40"/>
      <c r="L86" s="48" t="e">
        <f>(#REF!*12)</f>
        <v>#REF!</v>
      </c>
      <c r="M86" s="48" t="e">
        <f t="shared" si="2"/>
        <v>#REF!</v>
      </c>
      <c r="N86" s="48" t="e">
        <f t="shared" si="3"/>
        <v>#REF!</v>
      </c>
      <c r="O86" s="49" t="str">
        <f>IF(D86="","",IF(H86="Ja",ROUND((L86+M86+N86)/(1720*K86*#REF!/40),2),IF(H86="IKT",L86+M86,39)))</f>
        <v/>
      </c>
      <c r="P86" s="38"/>
      <c r="Q86" s="16"/>
      <c r="R86" s="16"/>
    </row>
    <row r="87" spans="2:18" s="15" customFormat="1">
      <c r="B87" s="38"/>
      <c r="C87" s="38"/>
      <c r="D87" s="38"/>
      <c r="E87" s="38"/>
      <c r="F87" s="38"/>
      <c r="G87" s="38"/>
      <c r="H87" s="38"/>
      <c r="I87" s="41"/>
      <c r="J87" s="41"/>
      <c r="K87" s="40"/>
      <c r="L87" s="48" t="e">
        <f>(#REF!*12)</f>
        <v>#REF!</v>
      </c>
      <c r="M87" s="48" t="e">
        <f t="shared" si="2"/>
        <v>#REF!</v>
      </c>
      <c r="N87" s="48" t="e">
        <f t="shared" si="3"/>
        <v>#REF!</v>
      </c>
      <c r="O87" s="49" t="str">
        <f>IF(D87="","",IF(H87="Ja",ROUND((L87+M87+N87)/(1720*K87*#REF!/40),2),IF(H87="IKT",L87+M87,39)))</f>
        <v/>
      </c>
      <c r="P87" s="38"/>
      <c r="Q87" s="16"/>
      <c r="R87" s="16"/>
    </row>
    <row r="88" spans="2:18" s="15" customFormat="1">
      <c r="B88" s="38"/>
      <c r="C88" s="38"/>
      <c r="D88" s="38"/>
      <c r="E88" s="38"/>
      <c r="F88" s="38"/>
      <c r="G88" s="38"/>
      <c r="H88" s="38"/>
      <c r="I88" s="41"/>
      <c r="J88" s="41"/>
      <c r="K88" s="40"/>
      <c r="L88" s="48" t="e">
        <f>(#REF!*12)</f>
        <v>#REF!</v>
      </c>
      <c r="M88" s="48" t="e">
        <f t="shared" si="2"/>
        <v>#REF!</v>
      </c>
      <c r="N88" s="48" t="e">
        <f t="shared" si="3"/>
        <v>#REF!</v>
      </c>
      <c r="O88" s="49" t="str">
        <f>IF(D88="","",IF(H88="Ja",ROUND((L88+M88+N88)/(1720*K88*#REF!/40),2),IF(H88="IKT",L88+M88,39)))</f>
        <v/>
      </c>
      <c r="P88" s="38"/>
      <c r="Q88" s="16"/>
      <c r="R88" s="16"/>
    </row>
    <row r="89" spans="2:18" s="15" customFormat="1">
      <c r="B89" s="38"/>
      <c r="C89" s="38"/>
      <c r="D89" s="38"/>
      <c r="E89" s="38"/>
      <c r="F89" s="38"/>
      <c r="G89" s="38"/>
      <c r="H89" s="38"/>
      <c r="I89" s="41"/>
      <c r="J89" s="41"/>
      <c r="K89" s="40"/>
      <c r="L89" s="48" t="e">
        <f>(#REF!*12)</f>
        <v>#REF!</v>
      </c>
      <c r="M89" s="48" t="e">
        <f t="shared" si="2"/>
        <v>#REF!</v>
      </c>
      <c r="N89" s="48" t="e">
        <f t="shared" si="3"/>
        <v>#REF!</v>
      </c>
      <c r="O89" s="49" t="str">
        <f>IF(D89="","",IF(H89="Ja",ROUND((L89+M89+N89)/(1720*K89*#REF!/40),2),IF(H89="IKT",L89+M89,39)))</f>
        <v/>
      </c>
      <c r="P89" s="38"/>
      <c r="Q89" s="16"/>
      <c r="R89" s="16"/>
    </row>
    <row r="90" spans="2:18" s="15" customFormat="1">
      <c r="B90" s="38"/>
      <c r="C90" s="38"/>
      <c r="D90" s="38"/>
      <c r="E90" s="38"/>
      <c r="F90" s="38"/>
      <c r="G90" s="38"/>
      <c r="H90" s="38"/>
      <c r="I90" s="41"/>
      <c r="J90" s="41"/>
      <c r="K90" s="40"/>
      <c r="L90" s="48" t="e">
        <f>(#REF!*12)</f>
        <v>#REF!</v>
      </c>
      <c r="M90" s="48" t="e">
        <f t="shared" si="2"/>
        <v>#REF!</v>
      </c>
      <c r="N90" s="48" t="e">
        <f t="shared" si="3"/>
        <v>#REF!</v>
      </c>
      <c r="O90" s="49" t="str">
        <f>IF(D90="","",IF(H90="Ja",ROUND((L90+M90+N90)/(1720*K90*#REF!/40),2),IF(H90="IKT",L90+M90,39)))</f>
        <v/>
      </c>
      <c r="P90" s="38"/>
      <c r="Q90" s="16"/>
      <c r="R90" s="16"/>
    </row>
    <row r="91" spans="2:18" s="15" customFormat="1">
      <c r="B91" s="38"/>
      <c r="C91" s="38"/>
      <c r="D91" s="38"/>
      <c r="E91" s="38"/>
      <c r="F91" s="38"/>
      <c r="G91" s="38"/>
      <c r="H91" s="38"/>
      <c r="I91" s="41"/>
      <c r="J91" s="41"/>
      <c r="K91" s="40"/>
      <c r="L91" s="48" t="e">
        <f>(#REF!*12)</f>
        <v>#REF!</v>
      </c>
      <c r="M91" s="48" t="e">
        <f t="shared" si="2"/>
        <v>#REF!</v>
      </c>
      <c r="N91" s="48" t="e">
        <f t="shared" si="3"/>
        <v>#REF!</v>
      </c>
      <c r="O91" s="49" t="str">
        <f>IF(D91="","",IF(H91="Ja",ROUND((L91+M91+N91)/(1720*K91*#REF!/40),2),IF(H91="IKT",L91+M91,39)))</f>
        <v/>
      </c>
      <c r="P91" s="38"/>
      <c r="Q91" s="16"/>
      <c r="R91" s="16"/>
    </row>
    <row r="92" spans="2:18" s="15" customFormat="1">
      <c r="B92" s="38"/>
      <c r="C92" s="38"/>
      <c r="D92" s="38"/>
      <c r="E92" s="38"/>
      <c r="F92" s="38"/>
      <c r="G92" s="38"/>
      <c r="H92" s="38"/>
      <c r="I92" s="41"/>
      <c r="J92" s="41"/>
      <c r="K92" s="40"/>
      <c r="L92" s="48" t="e">
        <f>(#REF!*12)</f>
        <v>#REF!</v>
      </c>
      <c r="M92" s="48" t="e">
        <f t="shared" si="2"/>
        <v>#REF!</v>
      </c>
      <c r="N92" s="48" t="e">
        <f t="shared" si="3"/>
        <v>#REF!</v>
      </c>
      <c r="O92" s="49" t="str">
        <f>IF(D92="","",IF(H92="Ja",ROUND((L92+M92+N92)/(1720*K92*#REF!/40),2),IF(H92="IKT",L92+M92,39)))</f>
        <v/>
      </c>
      <c r="P92" s="38"/>
      <c r="Q92" s="16"/>
      <c r="R92" s="16"/>
    </row>
    <row r="93" spans="2:18" s="15" customFormat="1">
      <c r="B93" s="38"/>
      <c r="C93" s="38"/>
      <c r="D93" s="38"/>
      <c r="E93" s="38"/>
      <c r="F93" s="38"/>
      <c r="G93" s="38"/>
      <c r="H93" s="38"/>
      <c r="I93" s="41"/>
      <c r="J93" s="41"/>
      <c r="K93" s="40"/>
      <c r="L93" s="48" t="e">
        <f>(#REF!*12)</f>
        <v>#REF!</v>
      </c>
      <c r="M93" s="48" t="e">
        <f t="shared" si="2"/>
        <v>#REF!</v>
      </c>
      <c r="N93" s="48" t="e">
        <f t="shared" si="3"/>
        <v>#REF!</v>
      </c>
      <c r="O93" s="49" t="str">
        <f>IF(D93="","",IF(H93="Ja",ROUND((L93+M93+N93)/(1720*K93*#REF!/40),2),IF(H93="IKT",L93+M93,39)))</f>
        <v/>
      </c>
      <c r="P93" s="38"/>
      <c r="Q93" s="16"/>
      <c r="R93" s="16"/>
    </row>
    <row r="94" spans="2:18" s="15" customFormat="1">
      <c r="B94" s="38"/>
      <c r="C94" s="38"/>
      <c r="D94" s="38"/>
      <c r="E94" s="38"/>
      <c r="F94" s="38"/>
      <c r="G94" s="38"/>
      <c r="H94" s="38"/>
      <c r="I94" s="41"/>
      <c r="J94" s="41"/>
      <c r="K94" s="40"/>
      <c r="L94" s="48" t="e">
        <f>(#REF!*12)</f>
        <v>#REF!</v>
      </c>
      <c r="M94" s="48" t="e">
        <f t="shared" si="2"/>
        <v>#REF!</v>
      </c>
      <c r="N94" s="48" t="e">
        <f t="shared" si="3"/>
        <v>#REF!</v>
      </c>
      <c r="O94" s="49" t="str">
        <f>IF(D94="","",IF(H94="Ja",ROUND((L94+M94+N94)/(1720*K94*#REF!/40),2),IF(H94="IKT",L94+M94,39)))</f>
        <v/>
      </c>
      <c r="P94" s="38"/>
      <c r="Q94" s="16"/>
      <c r="R94" s="16"/>
    </row>
    <row r="95" spans="2:18" s="15" customFormat="1">
      <c r="B95" s="38"/>
      <c r="C95" s="38"/>
      <c r="D95" s="38"/>
      <c r="E95" s="38"/>
      <c r="F95" s="38"/>
      <c r="G95" s="38"/>
      <c r="H95" s="38"/>
      <c r="I95" s="41"/>
      <c r="J95" s="41"/>
      <c r="K95" s="40"/>
      <c r="L95" s="48" t="e">
        <f>(#REF!*12)</f>
        <v>#REF!</v>
      </c>
      <c r="M95" s="48" t="e">
        <f t="shared" si="2"/>
        <v>#REF!</v>
      </c>
      <c r="N95" s="48" t="e">
        <f t="shared" si="3"/>
        <v>#REF!</v>
      </c>
      <c r="O95" s="49" t="str">
        <f>IF(D95="","",IF(H95="Ja",ROUND((L95+M95+N95)/(1720*K95*#REF!/40),2),IF(H95="IKT",L95+M95,39)))</f>
        <v/>
      </c>
      <c r="P95" s="38"/>
      <c r="Q95" s="16"/>
      <c r="R95" s="16"/>
    </row>
    <row r="96" spans="2:18" s="15" customFormat="1">
      <c r="B96" s="38"/>
      <c r="C96" s="38"/>
      <c r="D96" s="38"/>
      <c r="E96" s="38"/>
      <c r="F96" s="38"/>
      <c r="G96" s="38"/>
      <c r="H96" s="38"/>
      <c r="I96" s="41"/>
      <c r="J96" s="41"/>
      <c r="K96" s="40"/>
      <c r="L96" s="48" t="e">
        <f>(#REF!*12)</f>
        <v>#REF!</v>
      </c>
      <c r="M96" s="48" t="e">
        <f t="shared" si="2"/>
        <v>#REF!</v>
      </c>
      <c r="N96" s="48" t="e">
        <f t="shared" si="3"/>
        <v>#REF!</v>
      </c>
      <c r="O96" s="49" t="str">
        <f>IF(D96="","",IF(H96="Ja",ROUND((L96+M96+N96)/(1720*K96*#REF!/40),2),IF(H96="IKT",L96+M96,39)))</f>
        <v/>
      </c>
      <c r="P96" s="38"/>
      <c r="Q96" s="16"/>
      <c r="R96" s="16"/>
    </row>
    <row r="97" spans="2:18" s="15" customFormat="1">
      <c r="B97" s="38"/>
      <c r="C97" s="38"/>
      <c r="D97" s="38"/>
      <c r="E97" s="38"/>
      <c r="F97" s="38"/>
      <c r="G97" s="38"/>
      <c r="H97" s="38"/>
      <c r="I97" s="41"/>
      <c r="J97" s="41"/>
      <c r="K97" s="40"/>
      <c r="L97" s="48" t="e">
        <f>(#REF!*12)</f>
        <v>#REF!</v>
      </c>
      <c r="M97" s="48" t="e">
        <f t="shared" si="2"/>
        <v>#REF!</v>
      </c>
      <c r="N97" s="48" t="e">
        <f t="shared" si="3"/>
        <v>#REF!</v>
      </c>
      <c r="O97" s="49" t="str">
        <f>IF(D97="","",IF(H97="Ja",ROUND((L97+M97+N97)/(1720*K97*#REF!/40),2),IF(H97="IKT",L97+M97,39)))</f>
        <v/>
      </c>
      <c r="P97" s="38"/>
      <c r="Q97" s="16"/>
      <c r="R97" s="16"/>
    </row>
    <row r="98" spans="2:18" s="15" customFormat="1">
      <c r="B98" s="38"/>
      <c r="C98" s="38"/>
      <c r="D98" s="38"/>
      <c r="E98" s="38"/>
      <c r="F98" s="38"/>
      <c r="G98" s="38"/>
      <c r="H98" s="38"/>
      <c r="I98" s="41"/>
      <c r="J98" s="41"/>
      <c r="K98" s="40"/>
      <c r="L98" s="48" t="e">
        <f>(#REF!*12)</f>
        <v>#REF!</v>
      </c>
      <c r="M98" s="48" t="e">
        <f t="shared" si="2"/>
        <v>#REF!</v>
      </c>
      <c r="N98" s="48" t="e">
        <f t="shared" si="3"/>
        <v>#REF!</v>
      </c>
      <c r="O98" s="49" t="str">
        <f>IF(D98="","",IF(H98="Ja",ROUND((L98+M98+N98)/(1720*K98*#REF!/40),2),IF(H98="IKT",L98+M98,39)))</f>
        <v/>
      </c>
      <c r="P98" s="38"/>
      <c r="Q98" s="16"/>
      <c r="R98" s="16"/>
    </row>
    <row r="99" spans="2:18" s="15" customFormat="1">
      <c r="B99" s="38"/>
      <c r="C99" s="38"/>
      <c r="D99" s="38"/>
      <c r="E99" s="38"/>
      <c r="F99" s="38"/>
      <c r="G99" s="38"/>
      <c r="H99" s="38"/>
      <c r="I99" s="41"/>
      <c r="J99" s="41"/>
      <c r="K99" s="40"/>
      <c r="L99" s="48" t="e">
        <f>(#REF!*12)</f>
        <v>#REF!</v>
      </c>
      <c r="M99" s="48" t="e">
        <f t="shared" si="2"/>
        <v>#REF!</v>
      </c>
      <c r="N99" s="48" t="e">
        <f t="shared" si="3"/>
        <v>#REF!</v>
      </c>
      <c r="O99" s="49" t="str">
        <f>IF(D99="","",IF(H99="Ja",ROUND((L99+M99+N99)/(1720*K99*#REF!/40),2),IF(H99="IKT",L99+M99,39)))</f>
        <v/>
      </c>
      <c r="P99" s="38"/>
      <c r="Q99" s="16"/>
      <c r="R99" s="16"/>
    </row>
    <row r="100" spans="2:18" s="15" customFormat="1">
      <c r="B100" s="38"/>
      <c r="C100" s="38"/>
      <c r="D100" s="38"/>
      <c r="E100" s="38"/>
      <c r="F100" s="38"/>
      <c r="G100" s="38"/>
      <c r="H100" s="38"/>
      <c r="I100" s="41"/>
      <c r="J100" s="41"/>
      <c r="K100" s="40"/>
      <c r="L100" s="48" t="e">
        <f>(#REF!*12)</f>
        <v>#REF!</v>
      </c>
      <c r="M100" s="48" t="e">
        <f t="shared" si="2"/>
        <v>#REF!</v>
      </c>
      <c r="N100" s="48" t="e">
        <f t="shared" si="3"/>
        <v>#REF!</v>
      </c>
      <c r="O100" s="49" t="str">
        <f>IF(D100="","",IF(H100="Ja",ROUND((L100+M100+N100)/(1720*K100*#REF!/40),2),IF(H100="IKT",L100+M100,39)))</f>
        <v/>
      </c>
      <c r="P100" s="38"/>
      <c r="Q100" s="16"/>
      <c r="R100" s="16"/>
    </row>
    <row r="101" spans="2:18" s="15" customFormat="1">
      <c r="B101" s="38"/>
      <c r="C101" s="38"/>
      <c r="D101" s="38"/>
      <c r="E101" s="38"/>
      <c r="F101" s="38"/>
      <c r="G101" s="38"/>
      <c r="H101" s="38"/>
      <c r="I101" s="41"/>
      <c r="J101" s="41"/>
      <c r="K101" s="40"/>
      <c r="L101" s="48" t="e">
        <f>(#REF!*12)</f>
        <v>#REF!</v>
      </c>
      <c r="M101" s="48" t="e">
        <f t="shared" si="2"/>
        <v>#REF!</v>
      </c>
      <c r="N101" s="48" t="e">
        <f t="shared" si="3"/>
        <v>#REF!</v>
      </c>
      <c r="O101" s="49" t="str">
        <f>IF(D101="","",IF(H101="Ja",ROUND((L101+M101+N101)/(1720*K101*#REF!/40),2),IF(H101="IKT",L101+M101,39)))</f>
        <v/>
      </c>
      <c r="P101" s="38"/>
      <c r="Q101" s="16"/>
      <c r="R101" s="16"/>
    </row>
    <row r="102" spans="2:18" s="15" customFormat="1">
      <c r="B102" s="38"/>
      <c r="C102" s="38"/>
      <c r="D102" s="38"/>
      <c r="E102" s="38"/>
      <c r="F102" s="38"/>
      <c r="G102" s="38"/>
      <c r="H102" s="38"/>
      <c r="I102" s="41"/>
      <c r="J102" s="41"/>
      <c r="K102" s="40"/>
      <c r="L102" s="48" t="e">
        <f>(#REF!*12)</f>
        <v>#REF!</v>
      </c>
      <c r="M102" s="48" t="e">
        <f t="shared" si="2"/>
        <v>#REF!</v>
      </c>
      <c r="N102" s="48" t="e">
        <f t="shared" si="3"/>
        <v>#REF!</v>
      </c>
      <c r="O102" s="49" t="str">
        <f>IF(D102="","",IF(H102="Ja",ROUND((L102+M102+N102)/(1720*K102*#REF!/40),2),IF(H102="IKT",L102+M102,39)))</f>
        <v/>
      </c>
      <c r="P102" s="38"/>
      <c r="Q102" s="16"/>
      <c r="R102" s="16"/>
    </row>
    <row r="103" spans="2:18" s="15" customFormat="1">
      <c r="B103" s="38"/>
      <c r="C103" s="38"/>
      <c r="D103" s="38"/>
      <c r="E103" s="38"/>
      <c r="F103" s="38"/>
      <c r="G103" s="38"/>
      <c r="H103" s="38"/>
      <c r="I103" s="41"/>
      <c r="J103" s="41"/>
      <c r="K103" s="40"/>
      <c r="L103" s="48" t="e">
        <f>(#REF!*12)</f>
        <v>#REF!</v>
      </c>
      <c r="M103" s="48" t="e">
        <f t="shared" si="2"/>
        <v>#REF!</v>
      </c>
      <c r="N103" s="48" t="e">
        <f t="shared" si="3"/>
        <v>#REF!</v>
      </c>
      <c r="O103" s="49" t="str">
        <f>IF(D103="","",IF(H103="Ja",ROUND((L103+M103+N103)/(1720*K103*#REF!/40),2),IF(H103="IKT",L103+M103,39)))</f>
        <v/>
      </c>
      <c r="P103" s="38"/>
      <c r="Q103" s="16"/>
      <c r="R103" s="16"/>
    </row>
    <row r="104" spans="2:18" s="15" customFormat="1">
      <c r="B104" s="38"/>
      <c r="C104" s="38"/>
      <c r="D104" s="38"/>
      <c r="E104" s="38"/>
      <c r="F104" s="38"/>
      <c r="G104" s="38"/>
      <c r="H104" s="38"/>
      <c r="I104" s="41"/>
      <c r="J104" s="41"/>
      <c r="K104" s="40"/>
      <c r="L104" s="48" t="e">
        <f>(#REF!*12)</f>
        <v>#REF!</v>
      </c>
      <c r="M104" s="48" t="e">
        <f t="shared" si="2"/>
        <v>#REF!</v>
      </c>
      <c r="N104" s="48" t="e">
        <f t="shared" si="3"/>
        <v>#REF!</v>
      </c>
      <c r="O104" s="49" t="str">
        <f>IF(D104="","",IF(H104="Ja",ROUND((L104+M104+N104)/(1720*K104*#REF!/40),2),IF(H104="IKT",L104+M104,39)))</f>
        <v/>
      </c>
      <c r="P104" s="38"/>
      <c r="Q104" s="16"/>
      <c r="R104" s="16"/>
    </row>
    <row r="105" spans="2:18" s="15" customFormat="1">
      <c r="B105" s="38"/>
      <c r="C105" s="38"/>
      <c r="D105" s="38"/>
      <c r="E105" s="38"/>
      <c r="F105" s="38"/>
      <c r="G105" s="38"/>
      <c r="H105" s="38"/>
      <c r="I105" s="41"/>
      <c r="J105" s="41"/>
      <c r="K105" s="40"/>
      <c r="L105" s="48" t="e">
        <f>(#REF!*12)</f>
        <v>#REF!</v>
      </c>
      <c r="M105" s="48" t="e">
        <f t="shared" si="2"/>
        <v>#REF!</v>
      </c>
      <c r="N105" s="48" t="e">
        <f t="shared" si="3"/>
        <v>#REF!</v>
      </c>
      <c r="O105" s="49" t="str">
        <f>IF(D105="","",IF(H105="Ja",ROUND((L105+M105+N105)/(1720*K105*#REF!/40),2),IF(H105="IKT",L105+M105,39)))</f>
        <v/>
      </c>
      <c r="P105" s="38"/>
      <c r="Q105" s="16"/>
      <c r="R105" s="16"/>
    </row>
    <row r="106" spans="2:18" s="15" customFormat="1">
      <c r="B106" s="38"/>
      <c r="C106" s="38"/>
      <c r="D106" s="38"/>
      <c r="E106" s="38"/>
      <c r="F106" s="38"/>
      <c r="G106" s="38"/>
      <c r="H106" s="38"/>
      <c r="I106" s="41"/>
      <c r="J106" s="41"/>
      <c r="K106" s="40"/>
      <c r="L106" s="48" t="e">
        <f>(#REF!*12)</f>
        <v>#REF!</v>
      </c>
      <c r="M106" s="48" t="e">
        <f t="shared" si="2"/>
        <v>#REF!</v>
      </c>
      <c r="N106" s="48" t="e">
        <f t="shared" si="3"/>
        <v>#REF!</v>
      </c>
      <c r="O106" s="49" t="str">
        <f>IF(D106="","",IF(H106="Ja",ROUND((L106+M106+N106)/(1720*K106*#REF!/40),2),IF(H106="IKT",L106+M106,39)))</f>
        <v/>
      </c>
      <c r="P106" s="38"/>
      <c r="Q106" s="16"/>
      <c r="R106" s="16"/>
    </row>
    <row r="107" spans="2:18" s="15" customFormat="1">
      <c r="B107" s="38"/>
      <c r="C107" s="38"/>
      <c r="D107" s="38"/>
      <c r="E107" s="38"/>
      <c r="F107" s="38"/>
      <c r="G107" s="38"/>
      <c r="H107" s="38"/>
      <c r="I107" s="41"/>
      <c r="J107" s="41"/>
      <c r="K107" s="40"/>
      <c r="L107" s="48" t="e">
        <f>(#REF!*12)</f>
        <v>#REF!</v>
      </c>
      <c r="M107" s="48" t="e">
        <f t="shared" si="2"/>
        <v>#REF!</v>
      </c>
      <c r="N107" s="48" t="e">
        <f t="shared" si="3"/>
        <v>#REF!</v>
      </c>
      <c r="O107" s="49" t="str">
        <f>IF(D107="","",IF(H107="Ja",ROUND((L107+M107+N107)/(1720*K107*#REF!/40),2),IF(H107="IKT",L107+M107,39)))</f>
        <v/>
      </c>
      <c r="P107" s="38"/>
      <c r="Q107" s="16"/>
      <c r="R107" s="16"/>
    </row>
    <row r="108" spans="2:18" s="15" customFormat="1">
      <c r="B108" s="38"/>
      <c r="C108" s="38"/>
      <c r="D108" s="38"/>
      <c r="E108" s="38"/>
      <c r="F108" s="38"/>
      <c r="G108" s="38"/>
      <c r="H108" s="38"/>
      <c r="I108" s="41"/>
      <c r="J108" s="41"/>
      <c r="K108" s="40"/>
      <c r="L108" s="48" t="e">
        <f>(#REF!*12)</f>
        <v>#REF!</v>
      </c>
      <c r="M108" s="48" t="e">
        <f t="shared" si="2"/>
        <v>#REF!</v>
      </c>
      <c r="N108" s="48" t="e">
        <f t="shared" si="3"/>
        <v>#REF!</v>
      </c>
      <c r="O108" s="49" t="str">
        <f>IF(D108="","",IF(H108="Ja",ROUND((L108+M108+N108)/(1720*K108*#REF!/40),2),IF(H108="IKT",L108+M108,39)))</f>
        <v/>
      </c>
      <c r="P108" s="38"/>
      <c r="Q108" s="16"/>
      <c r="R108" s="16"/>
    </row>
    <row r="109" spans="2:18" s="15" customFormat="1">
      <c r="B109" s="38"/>
      <c r="C109" s="38"/>
      <c r="D109" s="38"/>
      <c r="E109" s="38"/>
      <c r="F109" s="38"/>
      <c r="G109" s="38"/>
      <c r="H109" s="38"/>
      <c r="I109" s="41"/>
      <c r="J109" s="41"/>
      <c r="K109" s="40"/>
      <c r="L109" s="48" t="e">
        <f>(#REF!*12)</f>
        <v>#REF!</v>
      </c>
      <c r="M109" s="48" t="e">
        <f t="shared" si="2"/>
        <v>#REF!</v>
      </c>
      <c r="N109" s="48" t="e">
        <f t="shared" si="3"/>
        <v>#REF!</v>
      </c>
      <c r="O109" s="49" t="str">
        <f>IF(D109="","",IF(H109="Ja",ROUND((L109+M109+N109)/(1720*K109*#REF!/40),2),IF(H109="IKT",L109+M109,39)))</f>
        <v/>
      </c>
      <c r="P109" s="38"/>
      <c r="Q109" s="16"/>
      <c r="R109" s="16"/>
    </row>
    <row r="110" spans="2:18" s="15" customFormat="1">
      <c r="B110" s="38"/>
      <c r="C110" s="38"/>
      <c r="D110" s="38"/>
      <c r="E110" s="38"/>
      <c r="F110" s="38"/>
      <c r="G110" s="38"/>
      <c r="H110" s="38"/>
      <c r="I110" s="41"/>
      <c r="J110" s="41"/>
      <c r="K110" s="40"/>
      <c r="L110" s="48" t="e">
        <f>(#REF!*12)</f>
        <v>#REF!</v>
      </c>
      <c r="M110" s="48" t="e">
        <f t="shared" si="2"/>
        <v>#REF!</v>
      </c>
      <c r="N110" s="48" t="e">
        <f t="shared" si="3"/>
        <v>#REF!</v>
      </c>
      <c r="O110" s="49" t="str">
        <f>IF(D110="","",IF(H110="Ja",ROUND((L110+M110+N110)/(1720*K110*#REF!/40),2),IF(H110="IKT",L110+M110,39)))</f>
        <v/>
      </c>
      <c r="P110" s="38"/>
      <c r="Q110" s="16"/>
      <c r="R110" s="16"/>
    </row>
    <row r="111" spans="2:18" s="15" customFormat="1">
      <c r="B111" s="38"/>
      <c r="C111" s="38"/>
      <c r="D111" s="38"/>
      <c r="E111" s="38"/>
      <c r="F111" s="38"/>
      <c r="G111" s="38"/>
      <c r="H111" s="38"/>
      <c r="I111" s="41"/>
      <c r="J111" s="41"/>
      <c r="K111" s="40"/>
      <c r="L111" s="48" t="e">
        <f>(#REF!*12)</f>
        <v>#REF!</v>
      </c>
      <c r="M111" s="48" t="e">
        <f t="shared" si="2"/>
        <v>#REF!</v>
      </c>
      <c r="N111" s="48" t="e">
        <f t="shared" si="3"/>
        <v>#REF!</v>
      </c>
      <c r="O111" s="49" t="str">
        <f>IF(D111="","",IF(H111="Ja",ROUND((L111+M111+N111)/(1720*K111*#REF!/40),2),IF(H111="IKT",L111+M111,39)))</f>
        <v/>
      </c>
      <c r="P111" s="38"/>
      <c r="Q111" s="16"/>
      <c r="R111" s="16"/>
    </row>
    <row r="112" spans="2:18" s="15" customFormat="1">
      <c r="B112" s="38"/>
      <c r="C112" s="38"/>
      <c r="D112" s="38"/>
      <c r="E112" s="38"/>
      <c r="F112" s="38"/>
      <c r="G112" s="38"/>
      <c r="H112" s="38"/>
      <c r="I112" s="41"/>
      <c r="J112" s="41"/>
      <c r="K112" s="40"/>
      <c r="L112" s="48" t="e">
        <f>(#REF!*12)</f>
        <v>#REF!</v>
      </c>
      <c r="M112" s="48" t="e">
        <f t="shared" si="2"/>
        <v>#REF!</v>
      </c>
      <c r="N112" s="48" t="e">
        <f t="shared" si="3"/>
        <v>#REF!</v>
      </c>
      <c r="O112" s="49" t="str">
        <f>IF(D112="","",IF(H112="Ja",ROUND((L112+M112+N112)/(1720*K112*#REF!/40),2),IF(H112="IKT",L112+M112,39)))</f>
        <v/>
      </c>
      <c r="P112" s="38"/>
      <c r="Q112" s="16"/>
      <c r="R112" s="16"/>
    </row>
    <row r="113" spans="2:18" s="15" customFormat="1">
      <c r="B113" s="38"/>
      <c r="C113" s="38"/>
      <c r="D113" s="38"/>
      <c r="E113" s="38"/>
      <c r="F113" s="38"/>
      <c r="G113" s="38"/>
      <c r="H113" s="38"/>
      <c r="I113" s="41"/>
      <c r="J113" s="41"/>
      <c r="K113" s="40"/>
      <c r="L113" s="48" t="e">
        <f>(#REF!*12)</f>
        <v>#REF!</v>
      </c>
      <c r="M113" s="48" t="e">
        <f t="shared" si="2"/>
        <v>#REF!</v>
      </c>
      <c r="N113" s="48" t="e">
        <f t="shared" si="3"/>
        <v>#REF!</v>
      </c>
      <c r="O113" s="49" t="str">
        <f>IF(D113="","",IF(H113="Ja",ROUND((L113+M113+N113)/(1720*K113*#REF!/40),2),IF(H113="IKT",L113+M113,39)))</f>
        <v/>
      </c>
      <c r="P113" s="38"/>
      <c r="Q113" s="16"/>
      <c r="R113" s="16"/>
    </row>
    <row r="114" spans="2:18" s="15" customFormat="1">
      <c r="B114" s="38"/>
      <c r="C114" s="38"/>
      <c r="D114" s="38"/>
      <c r="E114" s="38"/>
      <c r="F114" s="38"/>
      <c r="G114" s="38"/>
      <c r="H114" s="38"/>
      <c r="I114" s="41"/>
      <c r="J114" s="41"/>
      <c r="K114" s="40"/>
      <c r="L114" s="48" t="e">
        <f>(#REF!*12)</f>
        <v>#REF!</v>
      </c>
      <c r="M114" s="48" t="e">
        <f t="shared" si="2"/>
        <v>#REF!</v>
      </c>
      <c r="N114" s="48" t="e">
        <f t="shared" si="3"/>
        <v>#REF!</v>
      </c>
      <c r="O114" s="49" t="str">
        <f>IF(D114="","",IF(H114="Ja",ROUND((L114+M114+N114)/(1720*K114*#REF!/40),2),IF(H114="IKT",L114+M114,39)))</f>
        <v/>
      </c>
      <c r="P114" s="38"/>
      <c r="Q114" s="16"/>
      <c r="R114" s="16"/>
    </row>
    <row r="115" spans="2:18" s="15" customFormat="1">
      <c r="B115" s="38"/>
      <c r="C115" s="38"/>
      <c r="D115" s="38"/>
      <c r="E115" s="38"/>
      <c r="F115" s="38"/>
      <c r="G115" s="38"/>
      <c r="H115" s="38"/>
      <c r="I115" s="41"/>
      <c r="J115" s="41"/>
      <c r="K115" s="40"/>
      <c r="L115" s="48" t="e">
        <f>(#REF!*12)</f>
        <v>#REF!</v>
      </c>
      <c r="M115" s="48" t="e">
        <f t="shared" si="2"/>
        <v>#REF!</v>
      </c>
      <c r="N115" s="48" t="e">
        <f t="shared" si="3"/>
        <v>#REF!</v>
      </c>
      <c r="O115" s="49" t="str">
        <f>IF(D115="","",IF(H115="Ja",ROUND((L115+M115+N115)/(1720*K115*#REF!/40),2),IF(H115="IKT",L115+M115,39)))</f>
        <v/>
      </c>
      <c r="P115" s="38"/>
      <c r="Q115" s="16"/>
      <c r="R115" s="16"/>
    </row>
    <row r="116" spans="2:18" s="15" customFormat="1">
      <c r="B116" s="38"/>
      <c r="C116" s="38"/>
      <c r="D116" s="38"/>
      <c r="E116" s="38"/>
      <c r="F116" s="38"/>
      <c r="G116" s="38"/>
      <c r="H116" s="38"/>
      <c r="I116" s="41"/>
      <c r="J116" s="41"/>
      <c r="K116" s="40"/>
      <c r="L116" s="48" t="e">
        <f>(#REF!*12)</f>
        <v>#REF!</v>
      </c>
      <c r="M116" s="48" t="e">
        <f t="shared" si="2"/>
        <v>#REF!</v>
      </c>
      <c r="N116" s="48" t="e">
        <f t="shared" si="3"/>
        <v>#REF!</v>
      </c>
      <c r="O116" s="49" t="str">
        <f>IF(D116="","",IF(H116="Ja",ROUND((L116+M116+N116)/(1720*K116*#REF!/40),2),IF(H116="IKT",L116+M116,39)))</f>
        <v/>
      </c>
      <c r="P116" s="38"/>
      <c r="Q116" s="16"/>
      <c r="R116" s="16"/>
    </row>
    <row r="117" spans="2:18" s="15" customFormat="1">
      <c r="B117" s="38"/>
      <c r="C117" s="38"/>
      <c r="D117" s="38"/>
      <c r="E117" s="38"/>
      <c r="F117" s="38"/>
      <c r="G117" s="38"/>
      <c r="H117" s="38"/>
      <c r="I117" s="41"/>
      <c r="J117" s="41"/>
      <c r="K117" s="40"/>
      <c r="L117" s="48" t="e">
        <f>(#REF!*12)</f>
        <v>#REF!</v>
      </c>
      <c r="M117" s="48" t="e">
        <f t="shared" si="2"/>
        <v>#REF!</v>
      </c>
      <c r="N117" s="48" t="e">
        <f t="shared" si="3"/>
        <v>#REF!</v>
      </c>
      <c r="O117" s="49" t="str">
        <f>IF(D117="","",IF(H117="Ja",ROUND((L117+M117+N117)/(1720*K117*#REF!/40),2),IF(H117="IKT",L117+M117,39)))</f>
        <v/>
      </c>
      <c r="P117" s="38"/>
      <c r="Q117" s="16"/>
      <c r="R117" s="16"/>
    </row>
    <row r="118" spans="2:18" s="15" customFormat="1">
      <c r="B118" s="38"/>
      <c r="C118" s="38"/>
      <c r="D118" s="38"/>
      <c r="E118" s="38"/>
      <c r="F118" s="38"/>
      <c r="G118" s="38"/>
      <c r="H118" s="38"/>
      <c r="I118" s="41"/>
      <c r="J118" s="41"/>
      <c r="K118" s="40"/>
      <c r="L118" s="48" t="e">
        <f>(#REF!*12)</f>
        <v>#REF!</v>
      </c>
      <c r="M118" s="48" t="e">
        <f t="shared" si="2"/>
        <v>#REF!</v>
      </c>
      <c r="N118" s="48" t="e">
        <f t="shared" si="3"/>
        <v>#REF!</v>
      </c>
      <c r="O118" s="49" t="str">
        <f>IF(D118="","",IF(H118="Ja",ROUND((L118+M118+N118)/(1720*K118*#REF!/40),2),IF(H118="IKT",L118+M118,39)))</f>
        <v/>
      </c>
      <c r="P118" s="38"/>
      <c r="Q118" s="16"/>
      <c r="R118" s="16"/>
    </row>
    <row r="119" spans="2:18" s="15" customFormat="1">
      <c r="B119" s="38"/>
      <c r="C119" s="38"/>
      <c r="D119" s="38"/>
      <c r="E119" s="38"/>
      <c r="F119" s="38"/>
      <c r="G119" s="38"/>
      <c r="H119" s="38"/>
      <c r="I119" s="41"/>
      <c r="J119" s="41"/>
      <c r="K119" s="40"/>
      <c r="L119" s="48" t="e">
        <f>(#REF!*12)</f>
        <v>#REF!</v>
      </c>
      <c r="M119" s="48" t="e">
        <f t="shared" si="2"/>
        <v>#REF!</v>
      </c>
      <c r="N119" s="48" t="e">
        <f t="shared" si="3"/>
        <v>#REF!</v>
      </c>
      <c r="O119" s="49" t="str">
        <f>IF(D119="","",IF(H119="Ja",ROUND((L119+M119+N119)/(1720*K119*#REF!/40),2),IF(H119="IKT",L119+M119,39)))</f>
        <v/>
      </c>
      <c r="P119" s="38"/>
      <c r="Q119" s="16"/>
      <c r="R119" s="16"/>
    </row>
    <row r="120" spans="2:18" s="15" customFormat="1">
      <c r="B120" s="38"/>
      <c r="C120" s="38"/>
      <c r="D120" s="38"/>
      <c r="E120" s="38"/>
      <c r="F120" s="38"/>
      <c r="G120" s="38"/>
      <c r="H120" s="38"/>
      <c r="I120" s="41"/>
      <c r="J120" s="41"/>
      <c r="K120" s="40"/>
      <c r="L120" s="48" t="e">
        <f>(#REF!*12)</f>
        <v>#REF!</v>
      </c>
      <c r="M120" s="48" t="e">
        <f t="shared" si="2"/>
        <v>#REF!</v>
      </c>
      <c r="N120" s="48" t="e">
        <f t="shared" si="3"/>
        <v>#REF!</v>
      </c>
      <c r="O120" s="49" t="str">
        <f>IF(D120="","",IF(H120="Ja",ROUND((L120+M120+N120)/(1720*K120*#REF!/40),2),IF(H120="IKT",L120+M120,39)))</f>
        <v/>
      </c>
      <c r="P120" s="38"/>
      <c r="Q120" s="16"/>
      <c r="R120" s="16"/>
    </row>
    <row r="121" spans="2:18" s="15" customFormat="1">
      <c r="B121" s="38"/>
      <c r="C121" s="38"/>
      <c r="D121" s="38"/>
      <c r="E121" s="38"/>
      <c r="F121" s="38"/>
      <c r="G121" s="38"/>
      <c r="H121" s="38"/>
      <c r="I121" s="41"/>
      <c r="J121" s="41"/>
      <c r="K121" s="40"/>
      <c r="L121" s="48" t="e">
        <f>(#REF!*12)</f>
        <v>#REF!</v>
      </c>
      <c r="M121" s="48" t="e">
        <f t="shared" si="2"/>
        <v>#REF!</v>
      </c>
      <c r="N121" s="48" t="e">
        <f t="shared" si="3"/>
        <v>#REF!</v>
      </c>
      <c r="O121" s="49" t="str">
        <f>IF(D121="","",IF(H121="Ja",ROUND((L121+M121+N121)/(1720*K121*#REF!/40),2),IF(H121="IKT",L121+M121,39)))</f>
        <v/>
      </c>
      <c r="P121" s="38"/>
      <c r="Q121" s="16"/>
      <c r="R121" s="16"/>
    </row>
    <row r="122" spans="2:18" s="15" customFormat="1">
      <c r="B122" s="38"/>
      <c r="C122" s="38"/>
      <c r="D122" s="38"/>
      <c r="E122" s="38"/>
      <c r="F122" s="38"/>
      <c r="G122" s="38"/>
      <c r="H122" s="38"/>
      <c r="I122" s="41"/>
      <c r="J122" s="41"/>
      <c r="K122" s="40"/>
      <c r="L122" s="48" t="e">
        <f>(#REF!*12)</f>
        <v>#REF!</v>
      </c>
      <c r="M122" s="48" t="e">
        <f t="shared" si="2"/>
        <v>#REF!</v>
      </c>
      <c r="N122" s="48" t="e">
        <f t="shared" si="3"/>
        <v>#REF!</v>
      </c>
      <c r="O122" s="49" t="str">
        <f>IF(D122="","",IF(H122="Ja",ROUND((L122+M122+N122)/(1720*K122*#REF!/40),2),IF(H122="IKT",L122+M122,39)))</f>
        <v/>
      </c>
      <c r="P122" s="38"/>
      <c r="Q122" s="16"/>
      <c r="R122" s="16"/>
    </row>
    <row r="123" spans="2:18" s="15" customFormat="1">
      <c r="B123" s="38"/>
      <c r="C123" s="38"/>
      <c r="D123" s="38"/>
      <c r="E123" s="38"/>
      <c r="F123" s="38"/>
      <c r="G123" s="38"/>
      <c r="H123" s="38"/>
      <c r="I123" s="41"/>
      <c r="J123" s="41"/>
      <c r="K123" s="40"/>
      <c r="L123" s="48" t="e">
        <f>(#REF!*12)</f>
        <v>#REF!</v>
      </c>
      <c r="M123" s="48" t="e">
        <f t="shared" si="2"/>
        <v>#REF!</v>
      </c>
      <c r="N123" s="48" t="e">
        <f t="shared" si="3"/>
        <v>#REF!</v>
      </c>
      <c r="O123" s="49" t="str">
        <f>IF(D123="","",IF(H123="Ja",ROUND((L123+M123+N123)/(1720*K123*#REF!/40),2),IF(H123="IKT",L123+M123,39)))</f>
        <v/>
      </c>
      <c r="P123" s="38"/>
      <c r="Q123" s="16"/>
      <c r="R123" s="16"/>
    </row>
    <row r="124" spans="2:18" s="15" customFormat="1">
      <c r="B124" s="38"/>
      <c r="C124" s="38"/>
      <c r="D124" s="38"/>
      <c r="E124" s="38"/>
      <c r="F124" s="38"/>
      <c r="G124" s="38"/>
      <c r="H124" s="38"/>
      <c r="I124" s="41"/>
      <c r="J124" s="41"/>
      <c r="K124" s="40"/>
      <c r="L124" s="48" t="e">
        <f>(#REF!*12)</f>
        <v>#REF!</v>
      </c>
      <c r="M124" s="48" t="e">
        <f t="shared" si="2"/>
        <v>#REF!</v>
      </c>
      <c r="N124" s="48" t="e">
        <f t="shared" si="3"/>
        <v>#REF!</v>
      </c>
      <c r="O124" s="49" t="str">
        <f>IF(D124="","",IF(H124="Ja",ROUND((L124+M124+N124)/(1720*K124*#REF!/40),2),IF(H124="IKT",L124+M124,39)))</f>
        <v/>
      </c>
      <c r="P124" s="38"/>
      <c r="Q124" s="16"/>
      <c r="R124" s="16"/>
    </row>
    <row r="125" spans="2:18" s="15" customFormat="1">
      <c r="B125" s="38"/>
      <c r="C125" s="38"/>
      <c r="D125" s="38"/>
      <c r="E125" s="38"/>
      <c r="F125" s="38"/>
      <c r="G125" s="38"/>
      <c r="H125" s="38"/>
      <c r="I125" s="41"/>
      <c r="J125" s="41"/>
      <c r="K125" s="40"/>
      <c r="L125" s="48" t="e">
        <f>(#REF!*12)</f>
        <v>#REF!</v>
      </c>
      <c r="M125" s="48" t="e">
        <f t="shared" si="2"/>
        <v>#REF!</v>
      </c>
      <c r="N125" s="48" t="e">
        <f t="shared" si="3"/>
        <v>#REF!</v>
      </c>
      <c r="O125" s="49" t="str">
        <f>IF(D125="","",IF(H125="Ja",ROUND((L125+M125+N125)/(1720*K125*#REF!/40),2),IF(H125="IKT",L125+M125,39)))</f>
        <v/>
      </c>
      <c r="P125" s="38"/>
      <c r="Q125" s="16"/>
      <c r="R125" s="16"/>
    </row>
    <row r="126" spans="2:18" s="15" customFormat="1">
      <c r="B126" s="38"/>
      <c r="C126" s="38"/>
      <c r="D126" s="38"/>
      <c r="E126" s="38"/>
      <c r="F126" s="38"/>
      <c r="G126" s="38"/>
      <c r="H126" s="38"/>
      <c r="I126" s="41"/>
      <c r="J126" s="41"/>
      <c r="K126" s="40"/>
      <c r="L126" s="48" t="e">
        <f>(#REF!*12)</f>
        <v>#REF!</v>
      </c>
      <c r="M126" s="48" t="e">
        <f t="shared" si="2"/>
        <v>#REF!</v>
      </c>
      <c r="N126" s="48" t="e">
        <f t="shared" si="3"/>
        <v>#REF!</v>
      </c>
      <c r="O126" s="49" t="str">
        <f>IF(D126="","",IF(H126="Ja",ROUND((L126+M126+N126)/(1720*K126*#REF!/40),2),IF(H126="IKT",L126+M126,39)))</f>
        <v/>
      </c>
      <c r="P126" s="38"/>
      <c r="Q126" s="16"/>
      <c r="R126" s="16"/>
    </row>
    <row r="127" spans="2:18" s="15" customFormat="1">
      <c r="B127" s="38"/>
      <c r="C127" s="38"/>
      <c r="D127" s="38"/>
      <c r="E127" s="38"/>
      <c r="F127" s="38"/>
      <c r="G127" s="38"/>
      <c r="H127" s="38"/>
      <c r="I127" s="41"/>
      <c r="J127" s="41"/>
      <c r="K127" s="40"/>
      <c r="L127" s="48" t="e">
        <f>(#REF!*12)</f>
        <v>#REF!</v>
      </c>
      <c r="M127" s="48" t="e">
        <f t="shared" si="2"/>
        <v>#REF!</v>
      </c>
      <c r="N127" s="48" t="e">
        <f t="shared" si="3"/>
        <v>#REF!</v>
      </c>
      <c r="O127" s="49" t="str">
        <f>IF(D127="","",IF(H127="Ja",ROUND((L127+M127+N127)/(1720*K127*#REF!/40),2),IF(H127="IKT",L127+M127,39)))</f>
        <v/>
      </c>
      <c r="P127" s="38"/>
      <c r="Q127" s="16"/>
      <c r="R127" s="16"/>
    </row>
    <row r="128" spans="2:18" s="15" customFormat="1">
      <c r="B128" s="38"/>
      <c r="C128" s="38"/>
      <c r="D128" s="38"/>
      <c r="E128" s="38"/>
      <c r="F128" s="38"/>
      <c r="G128" s="38"/>
      <c r="H128" s="38"/>
      <c r="I128" s="41"/>
      <c r="J128" s="41"/>
      <c r="K128" s="40"/>
      <c r="L128" s="48" t="e">
        <f>(#REF!*12)</f>
        <v>#REF!</v>
      </c>
      <c r="M128" s="48" t="e">
        <f t="shared" si="2"/>
        <v>#REF!</v>
      </c>
      <c r="N128" s="48" t="e">
        <f t="shared" si="3"/>
        <v>#REF!</v>
      </c>
      <c r="O128" s="49" t="str">
        <f>IF(D128="","",IF(H128="Ja",ROUND((L128+M128+N128)/(1720*K128*#REF!/40),2),IF(H128="IKT",L128+M128,39)))</f>
        <v/>
      </c>
      <c r="P128" s="38"/>
      <c r="Q128" s="16"/>
      <c r="R128" s="16"/>
    </row>
    <row r="129" spans="2:18" s="15" customFormat="1">
      <c r="B129" s="38"/>
      <c r="C129" s="38"/>
      <c r="D129" s="38"/>
      <c r="E129" s="38"/>
      <c r="F129" s="38"/>
      <c r="G129" s="38"/>
      <c r="H129" s="38"/>
      <c r="I129" s="41"/>
      <c r="J129" s="41"/>
      <c r="K129" s="40"/>
      <c r="L129" s="48" t="e">
        <f>(#REF!*12)</f>
        <v>#REF!</v>
      </c>
      <c r="M129" s="48" t="e">
        <f t="shared" si="2"/>
        <v>#REF!</v>
      </c>
      <c r="N129" s="48" t="e">
        <f t="shared" si="3"/>
        <v>#REF!</v>
      </c>
      <c r="O129" s="49" t="str">
        <f>IF(D129="","",IF(H129="Ja",ROUND((L129+M129+N129)/(1720*K129*#REF!/40),2),IF(H129="IKT",L129+M129,39)))</f>
        <v/>
      </c>
      <c r="P129" s="38"/>
      <c r="Q129" s="16"/>
      <c r="R129" s="16"/>
    </row>
    <row r="130" spans="2:18" s="15" customFormat="1">
      <c r="B130" s="38"/>
      <c r="C130" s="38"/>
      <c r="D130" s="38"/>
      <c r="E130" s="38"/>
      <c r="F130" s="38"/>
      <c r="G130" s="38"/>
      <c r="H130" s="38"/>
      <c r="I130" s="41"/>
      <c r="J130" s="41"/>
      <c r="K130" s="40"/>
      <c r="L130" s="48" t="e">
        <f>(#REF!*12)</f>
        <v>#REF!</v>
      </c>
      <c r="M130" s="48" t="e">
        <f t="shared" si="2"/>
        <v>#REF!</v>
      </c>
      <c r="N130" s="48" t="e">
        <f t="shared" si="3"/>
        <v>#REF!</v>
      </c>
      <c r="O130" s="49" t="str">
        <f>IF(D130="","",IF(H130="Ja",ROUND((L130+M130+N130)/(1720*K130*#REF!/40),2),IF(H130="IKT",L130+M130,39)))</f>
        <v/>
      </c>
      <c r="P130" s="38"/>
      <c r="Q130" s="16"/>
      <c r="R130" s="16"/>
    </row>
    <row r="131" spans="2:18" s="15" customFormat="1">
      <c r="B131" s="38"/>
      <c r="C131" s="38"/>
      <c r="D131" s="38"/>
      <c r="E131" s="38"/>
      <c r="F131" s="38"/>
      <c r="G131" s="38"/>
      <c r="H131" s="38"/>
      <c r="I131" s="41"/>
      <c r="J131" s="41"/>
      <c r="K131" s="40"/>
      <c r="L131" s="48" t="e">
        <f>(#REF!*12)</f>
        <v>#REF!</v>
      </c>
      <c r="M131" s="48" t="e">
        <f t="shared" si="2"/>
        <v>#REF!</v>
      </c>
      <c r="N131" s="48" t="e">
        <f t="shared" si="3"/>
        <v>#REF!</v>
      </c>
      <c r="O131" s="49" t="str">
        <f>IF(D131="","",IF(H131="Ja",ROUND((L131+M131+N131)/(1720*K131*#REF!/40),2),IF(H131="IKT",L131+M131,39)))</f>
        <v/>
      </c>
      <c r="P131" s="38"/>
      <c r="Q131" s="16"/>
      <c r="R131" s="16"/>
    </row>
    <row r="132" spans="2:18" s="15" customFormat="1">
      <c r="B132" s="38"/>
      <c r="C132" s="38"/>
      <c r="D132" s="38"/>
      <c r="E132" s="38"/>
      <c r="F132" s="38"/>
      <c r="G132" s="38"/>
      <c r="H132" s="38"/>
      <c r="I132" s="41"/>
      <c r="J132" s="41"/>
      <c r="K132" s="40"/>
      <c r="L132" s="48" t="e">
        <f>(#REF!*12)</f>
        <v>#REF!</v>
      </c>
      <c r="M132" s="48" t="e">
        <f t="shared" si="2"/>
        <v>#REF!</v>
      </c>
      <c r="N132" s="48" t="e">
        <f t="shared" si="3"/>
        <v>#REF!</v>
      </c>
      <c r="O132" s="49" t="str">
        <f>IF(D132="","",IF(H132="Ja",ROUND((L132+M132+N132)/(1720*K132*#REF!/40),2),IF(H132="IKT",L132+M132,39)))</f>
        <v/>
      </c>
      <c r="P132" s="38"/>
      <c r="Q132" s="16"/>
      <c r="R132" s="16"/>
    </row>
    <row r="133" spans="2:18" s="15" customFormat="1">
      <c r="B133" s="38"/>
      <c r="C133" s="38"/>
      <c r="D133" s="38"/>
      <c r="E133" s="38"/>
      <c r="F133" s="38"/>
      <c r="G133" s="38"/>
      <c r="H133" s="38"/>
      <c r="I133" s="41"/>
      <c r="J133" s="41"/>
      <c r="K133" s="40"/>
      <c r="L133" s="48" t="e">
        <f>(#REF!*12)</f>
        <v>#REF!</v>
      </c>
      <c r="M133" s="48" t="e">
        <f t="shared" si="2"/>
        <v>#REF!</v>
      </c>
      <c r="N133" s="48" t="e">
        <f t="shared" si="3"/>
        <v>#REF!</v>
      </c>
      <c r="O133" s="49" t="str">
        <f>IF(D133="","",IF(H133="Ja",ROUND((L133+M133+N133)/(1720*K133*#REF!/40),2),IF(H133="IKT",L133+M133,39)))</f>
        <v/>
      </c>
      <c r="P133" s="38"/>
      <c r="Q133" s="16"/>
      <c r="R133" s="16"/>
    </row>
    <row r="134" spans="2:18" s="15" customFormat="1">
      <c r="B134" s="38"/>
      <c r="C134" s="38"/>
      <c r="D134" s="38"/>
      <c r="E134" s="38"/>
      <c r="F134" s="38"/>
      <c r="G134" s="38"/>
      <c r="H134" s="38"/>
      <c r="I134" s="41"/>
      <c r="J134" s="41"/>
      <c r="K134" s="40"/>
      <c r="L134" s="48" t="e">
        <f>(#REF!*12)</f>
        <v>#REF!</v>
      </c>
      <c r="M134" s="48" t="e">
        <f t="shared" si="2"/>
        <v>#REF!</v>
      </c>
      <c r="N134" s="48" t="e">
        <f t="shared" si="3"/>
        <v>#REF!</v>
      </c>
      <c r="O134" s="49" t="str">
        <f>IF(D134="","",IF(H134="Ja",ROUND((L134+M134+N134)/(1720*K134*#REF!/40),2),IF(H134="IKT",L134+M134,39)))</f>
        <v/>
      </c>
      <c r="P134" s="38"/>
      <c r="Q134" s="16"/>
      <c r="R134" s="16"/>
    </row>
    <row r="135" spans="2:18" s="15" customFormat="1">
      <c r="B135" s="38"/>
      <c r="C135" s="38"/>
      <c r="D135" s="38"/>
      <c r="E135" s="38"/>
      <c r="F135" s="38"/>
      <c r="G135" s="38"/>
      <c r="H135" s="38"/>
      <c r="I135" s="41"/>
      <c r="J135" s="41"/>
      <c r="K135" s="40"/>
      <c r="L135" s="48" t="e">
        <f>(#REF!*12)</f>
        <v>#REF!</v>
      </c>
      <c r="M135" s="48" t="e">
        <f t="shared" si="2"/>
        <v>#REF!</v>
      </c>
      <c r="N135" s="48" t="e">
        <f t="shared" si="3"/>
        <v>#REF!</v>
      </c>
      <c r="O135" s="49" t="str">
        <f>IF(D135="","",IF(H135="Ja",ROUND((L135+M135+N135)/(1720*K135*#REF!/40),2),IF(H135="IKT",L135+M135,39)))</f>
        <v/>
      </c>
      <c r="P135" s="38"/>
      <c r="Q135" s="16"/>
      <c r="R135" s="16"/>
    </row>
    <row r="136" spans="2:18" s="15" customFormat="1">
      <c r="B136" s="38"/>
      <c r="C136" s="38"/>
      <c r="D136" s="38"/>
      <c r="E136" s="38"/>
      <c r="F136" s="38"/>
      <c r="G136" s="38"/>
      <c r="H136" s="38"/>
      <c r="I136" s="41"/>
      <c r="J136" s="41"/>
      <c r="K136" s="43"/>
      <c r="L136" s="48" t="e">
        <f>(#REF!*12)</f>
        <v>#REF!</v>
      </c>
      <c r="M136" s="48" t="e">
        <f t="shared" si="2"/>
        <v>#REF!</v>
      </c>
      <c r="N136" s="48" t="e">
        <f t="shared" si="3"/>
        <v>#REF!</v>
      </c>
      <c r="O136" s="49" t="str">
        <f>IF(D136="","",IF(H136="Ja",ROUND((L136+M136+N136)/(1720*K136*#REF!/40),2),IF(H136="IKT",L136+M136,39)))</f>
        <v/>
      </c>
      <c r="P136" s="38"/>
      <c r="Q136" s="16"/>
      <c r="R136" s="16"/>
    </row>
    <row r="137" spans="2:18" s="15" customFormat="1">
      <c r="B137" s="38"/>
      <c r="C137" s="38"/>
      <c r="D137" s="38"/>
      <c r="E137" s="38"/>
      <c r="F137" s="38"/>
      <c r="G137" s="38"/>
      <c r="H137" s="38"/>
      <c r="I137" s="41"/>
      <c r="J137" s="41"/>
      <c r="K137" s="43"/>
      <c r="L137" s="48" t="e">
        <f>(#REF!*12)</f>
        <v>#REF!</v>
      </c>
      <c r="M137" s="48" t="e">
        <f t="shared" si="2"/>
        <v>#REF!</v>
      </c>
      <c r="N137" s="48" t="e">
        <f t="shared" si="3"/>
        <v>#REF!</v>
      </c>
      <c r="O137" s="49" t="str">
        <f>IF(D137="","",IF(H137="Ja",ROUND((L137+M137+N137)/(1720*K137*#REF!/40),2),IF(H137="IKT",L137+M137,39)))</f>
        <v/>
      </c>
      <c r="P137" s="38"/>
      <c r="Q137" s="16"/>
      <c r="R137" s="16"/>
    </row>
    <row r="138" spans="2:18" s="15" customFormat="1">
      <c r="B138" s="38"/>
      <c r="C138" s="38"/>
      <c r="D138" s="38"/>
      <c r="E138" s="38"/>
      <c r="F138" s="38"/>
      <c r="G138" s="38"/>
      <c r="H138" s="38"/>
      <c r="I138" s="41"/>
      <c r="J138" s="41"/>
      <c r="K138" s="43"/>
      <c r="L138" s="48" t="e">
        <f>(#REF!*12)</f>
        <v>#REF!</v>
      </c>
      <c r="M138" s="48" t="e">
        <f t="shared" si="2"/>
        <v>#REF!</v>
      </c>
      <c r="N138" s="48" t="e">
        <f t="shared" si="3"/>
        <v>#REF!</v>
      </c>
      <c r="O138" s="49" t="str">
        <f>IF(D138="","",IF(H138="Ja",ROUND((L138+M138+N138)/(1720*K138*#REF!/40),2),IF(H138="IKT",L138+M138,39)))</f>
        <v/>
      </c>
      <c r="P138" s="38"/>
      <c r="Q138" s="16"/>
      <c r="R138" s="16"/>
    </row>
    <row r="139" spans="2:18" s="15" customFormat="1">
      <c r="B139" s="38"/>
      <c r="C139" s="38"/>
      <c r="D139" s="38"/>
      <c r="E139" s="38"/>
      <c r="F139" s="38"/>
      <c r="G139" s="38"/>
      <c r="H139" s="38"/>
      <c r="I139" s="41"/>
      <c r="J139" s="41"/>
      <c r="K139" s="43"/>
      <c r="L139" s="48" t="e">
        <f>(#REF!*12)</f>
        <v>#REF!</v>
      </c>
      <c r="M139" s="48" t="e">
        <f t="shared" si="2"/>
        <v>#REF!</v>
      </c>
      <c r="N139" s="48" t="e">
        <f t="shared" si="3"/>
        <v>#REF!</v>
      </c>
      <c r="O139" s="49" t="str">
        <f>IF(D139="","",IF(H139="Ja",ROUND((L139+M139+N139)/(1720*K139*#REF!/40),2),IF(H139="IKT",L139+M139,39)))</f>
        <v/>
      </c>
      <c r="P139" s="38"/>
      <c r="Q139" s="16"/>
      <c r="R139" s="16"/>
    </row>
    <row r="140" spans="2:18" s="15" customFormat="1">
      <c r="B140" s="38"/>
      <c r="C140" s="38"/>
      <c r="D140" s="38"/>
      <c r="E140" s="38"/>
      <c r="F140" s="38"/>
      <c r="G140" s="38"/>
      <c r="H140" s="38"/>
      <c r="I140" s="41"/>
      <c r="J140" s="41"/>
      <c r="K140" s="43"/>
      <c r="L140" s="48" t="e">
        <f>(#REF!*12)</f>
        <v>#REF!</v>
      </c>
      <c r="M140" s="48" t="e">
        <f t="shared" si="2"/>
        <v>#REF!</v>
      </c>
      <c r="N140" s="48" t="e">
        <f t="shared" si="3"/>
        <v>#REF!</v>
      </c>
      <c r="O140" s="49" t="str">
        <f>IF(D140="","",IF(H140="Ja",ROUND((L140+M140+N140)/(1720*K140*#REF!/40),2),IF(H140="IKT",L140+M140,39)))</f>
        <v/>
      </c>
      <c r="P140" s="38"/>
      <c r="Q140" s="16"/>
      <c r="R140" s="16"/>
    </row>
    <row r="141" spans="2:18" s="15" customFormat="1">
      <c r="B141" s="38"/>
      <c r="C141" s="38"/>
      <c r="D141" s="38"/>
      <c r="E141" s="38"/>
      <c r="F141" s="38"/>
      <c r="G141" s="38"/>
      <c r="H141" s="38"/>
      <c r="I141" s="41"/>
      <c r="J141" s="41"/>
      <c r="K141" s="43"/>
      <c r="L141" s="48" t="e">
        <f>(#REF!*12)</f>
        <v>#REF!</v>
      </c>
      <c r="M141" s="48" t="e">
        <f t="shared" si="2"/>
        <v>#REF!</v>
      </c>
      <c r="N141" s="48" t="e">
        <f t="shared" si="3"/>
        <v>#REF!</v>
      </c>
      <c r="O141" s="49" t="str">
        <f>IF(D141="","",IF(H141="Ja",ROUND((L141+M141+N141)/(1720*K141*#REF!/40),2),IF(H141="IKT",L141+M141,39)))</f>
        <v/>
      </c>
      <c r="P141" s="38"/>
      <c r="Q141" s="16"/>
      <c r="R141" s="16"/>
    </row>
    <row r="142" spans="2:18" s="15" customFormat="1">
      <c r="B142" s="38"/>
      <c r="C142" s="38"/>
      <c r="D142" s="38"/>
      <c r="E142" s="38"/>
      <c r="F142" s="38"/>
      <c r="G142" s="38"/>
      <c r="H142" s="38"/>
      <c r="I142" s="41"/>
      <c r="J142" s="41"/>
      <c r="K142" s="43"/>
      <c r="L142" s="48" t="e">
        <f>(#REF!*12)</f>
        <v>#REF!</v>
      </c>
      <c r="M142" s="48" t="e">
        <f t="shared" si="2"/>
        <v>#REF!</v>
      </c>
      <c r="N142" s="48" t="e">
        <f t="shared" si="3"/>
        <v>#REF!</v>
      </c>
      <c r="O142" s="49" t="str">
        <f>IF(D142="","",IF(H142="Ja",ROUND((L142+M142+N142)/(1720*K142*#REF!/40),2),IF(H142="IKT",L142+M142,39)))</f>
        <v/>
      </c>
      <c r="P142" s="38"/>
      <c r="Q142" s="16"/>
      <c r="R142" s="16"/>
    </row>
    <row r="143" spans="2:18" s="15" customFormat="1">
      <c r="B143" s="38"/>
      <c r="C143" s="38"/>
      <c r="D143" s="38"/>
      <c r="E143" s="38"/>
      <c r="F143" s="38"/>
      <c r="G143" s="38"/>
      <c r="H143" s="38"/>
      <c r="I143" s="44"/>
      <c r="J143" s="44"/>
      <c r="K143" s="43"/>
      <c r="L143" s="48" t="e">
        <f>(#REF!*12)</f>
        <v>#REF!</v>
      </c>
      <c r="M143" s="48" t="e">
        <f t="shared" ref="M143:M206" si="4">L143*0.32</f>
        <v>#REF!</v>
      </c>
      <c r="N143" s="48" t="e">
        <f t="shared" ref="N143:N206" si="5">(L143+M143)*0.15</f>
        <v>#REF!</v>
      </c>
      <c r="O143" s="49" t="str">
        <f>IF(D143="","",IF(H143="Ja",ROUND((L143+M143+N143)/(1720*K143*#REF!/40),2),IF(H143="IKT",L143+M143,39)))</f>
        <v/>
      </c>
      <c r="P143" s="38"/>
      <c r="Q143" s="16"/>
      <c r="R143" s="16"/>
    </row>
    <row r="144" spans="2:18" s="15" customFormat="1">
      <c r="B144" s="38"/>
      <c r="C144" s="38"/>
      <c r="D144" s="38"/>
      <c r="E144" s="38"/>
      <c r="F144" s="38"/>
      <c r="G144" s="38"/>
      <c r="H144" s="38"/>
      <c r="I144" s="44"/>
      <c r="J144" s="44"/>
      <c r="K144" s="43"/>
      <c r="L144" s="48" t="e">
        <f>(#REF!*12)</f>
        <v>#REF!</v>
      </c>
      <c r="M144" s="48" t="e">
        <f t="shared" si="4"/>
        <v>#REF!</v>
      </c>
      <c r="N144" s="48" t="e">
        <f t="shared" si="5"/>
        <v>#REF!</v>
      </c>
      <c r="O144" s="49" t="str">
        <f>IF(D144="","",IF(H144="Ja",ROUND((L144+M144+N144)/(1720*K144*#REF!/40),2),IF(H144="IKT",L144+M144,39)))</f>
        <v/>
      </c>
      <c r="P144" s="38"/>
      <c r="Q144" s="16"/>
      <c r="R144" s="16"/>
    </row>
    <row r="145" spans="2:18" s="15" customFormat="1">
      <c r="B145" s="38"/>
      <c r="C145" s="38"/>
      <c r="D145" s="38"/>
      <c r="E145" s="38"/>
      <c r="F145" s="38"/>
      <c r="G145" s="38"/>
      <c r="H145" s="38"/>
      <c r="I145" s="44"/>
      <c r="J145" s="44"/>
      <c r="K145" s="43"/>
      <c r="L145" s="48" t="e">
        <f>(#REF!*12)</f>
        <v>#REF!</v>
      </c>
      <c r="M145" s="48" t="e">
        <f t="shared" si="4"/>
        <v>#REF!</v>
      </c>
      <c r="N145" s="48" t="e">
        <f t="shared" si="5"/>
        <v>#REF!</v>
      </c>
      <c r="O145" s="49" t="str">
        <f>IF(D145="","",IF(H145="Ja",ROUND((L145+M145+N145)/(1720*K145*#REF!/40),2),IF(H145="IKT",L145+M145,39)))</f>
        <v/>
      </c>
      <c r="P145" s="38"/>
      <c r="Q145" s="16"/>
      <c r="R145" s="16"/>
    </row>
    <row r="146" spans="2:18" s="15" customFormat="1">
      <c r="B146" s="38"/>
      <c r="C146" s="38"/>
      <c r="D146" s="38"/>
      <c r="E146" s="38"/>
      <c r="F146" s="38"/>
      <c r="G146" s="38"/>
      <c r="H146" s="38"/>
      <c r="I146" s="44"/>
      <c r="J146" s="44"/>
      <c r="K146" s="43"/>
      <c r="L146" s="48" t="e">
        <f>(#REF!*12)</f>
        <v>#REF!</v>
      </c>
      <c r="M146" s="48" t="e">
        <f t="shared" si="4"/>
        <v>#REF!</v>
      </c>
      <c r="N146" s="48" t="e">
        <f t="shared" si="5"/>
        <v>#REF!</v>
      </c>
      <c r="O146" s="49" t="str">
        <f>IF(D146="","",IF(H146="Ja",ROUND((L146+M146+N146)/(1720*K146*#REF!/40),2),IF(H146="IKT",L146+M146,39)))</f>
        <v/>
      </c>
      <c r="P146" s="38"/>
      <c r="Q146" s="16"/>
      <c r="R146" s="16"/>
    </row>
    <row r="147" spans="2:18" s="15" customFormat="1">
      <c r="B147" s="38"/>
      <c r="C147" s="38"/>
      <c r="D147" s="38"/>
      <c r="E147" s="38"/>
      <c r="F147" s="38"/>
      <c r="G147" s="38"/>
      <c r="H147" s="38"/>
      <c r="I147" s="44"/>
      <c r="J147" s="44"/>
      <c r="K147" s="43"/>
      <c r="L147" s="48" t="e">
        <f>(#REF!*12)</f>
        <v>#REF!</v>
      </c>
      <c r="M147" s="48" t="e">
        <f t="shared" si="4"/>
        <v>#REF!</v>
      </c>
      <c r="N147" s="48" t="e">
        <f t="shared" si="5"/>
        <v>#REF!</v>
      </c>
      <c r="O147" s="49" t="str">
        <f>IF(D147="","",IF(H147="Ja",ROUND((L147+M147+N147)/(1720*K147*#REF!/40),2),IF(H147="IKT",L147+M147,39)))</f>
        <v/>
      </c>
      <c r="P147" s="38"/>
      <c r="Q147" s="16"/>
      <c r="R147" s="16"/>
    </row>
    <row r="148" spans="2:18" s="15" customFormat="1">
      <c r="B148" s="38"/>
      <c r="C148" s="38"/>
      <c r="D148" s="38"/>
      <c r="E148" s="38"/>
      <c r="F148" s="38"/>
      <c r="G148" s="38"/>
      <c r="H148" s="38"/>
      <c r="I148" s="44"/>
      <c r="J148" s="44"/>
      <c r="K148" s="43"/>
      <c r="L148" s="48" t="e">
        <f>(#REF!*12)</f>
        <v>#REF!</v>
      </c>
      <c r="M148" s="48" t="e">
        <f t="shared" si="4"/>
        <v>#REF!</v>
      </c>
      <c r="N148" s="48" t="e">
        <f t="shared" si="5"/>
        <v>#REF!</v>
      </c>
      <c r="O148" s="49" t="str">
        <f>IF(D148="","",IF(H148="Ja",ROUND((L148+M148+N148)/(1720*K148*#REF!/40),2),IF(H148="IKT",L148+M148,39)))</f>
        <v/>
      </c>
      <c r="P148" s="38"/>
      <c r="Q148" s="16"/>
      <c r="R148" s="16"/>
    </row>
    <row r="149" spans="2:18" s="15" customFormat="1">
      <c r="B149" s="38"/>
      <c r="C149" s="38"/>
      <c r="D149" s="38"/>
      <c r="E149" s="38"/>
      <c r="F149" s="38"/>
      <c r="G149" s="38"/>
      <c r="H149" s="38"/>
      <c r="I149" s="44"/>
      <c r="J149" s="44"/>
      <c r="K149" s="43"/>
      <c r="L149" s="48" t="e">
        <f>(#REF!*12)</f>
        <v>#REF!</v>
      </c>
      <c r="M149" s="48" t="e">
        <f t="shared" si="4"/>
        <v>#REF!</v>
      </c>
      <c r="N149" s="48" t="e">
        <f t="shared" si="5"/>
        <v>#REF!</v>
      </c>
      <c r="O149" s="49" t="str">
        <f>IF(D149="","",IF(H149="Ja",ROUND((L149+M149+N149)/(1720*K149*#REF!/40),2),IF(H149="IKT",L149+M149,39)))</f>
        <v/>
      </c>
      <c r="P149" s="38"/>
      <c r="Q149" s="16"/>
      <c r="R149" s="16"/>
    </row>
    <row r="150" spans="2:18" s="15" customFormat="1">
      <c r="B150" s="38"/>
      <c r="C150" s="38"/>
      <c r="D150" s="38"/>
      <c r="E150" s="38"/>
      <c r="F150" s="38"/>
      <c r="G150" s="38"/>
      <c r="H150" s="38"/>
      <c r="I150" s="44"/>
      <c r="J150" s="44"/>
      <c r="K150" s="43"/>
      <c r="L150" s="48" t="e">
        <f>(#REF!*12)</f>
        <v>#REF!</v>
      </c>
      <c r="M150" s="48" t="e">
        <f t="shared" si="4"/>
        <v>#REF!</v>
      </c>
      <c r="N150" s="48" t="e">
        <f t="shared" si="5"/>
        <v>#REF!</v>
      </c>
      <c r="O150" s="49" t="str">
        <f>IF(D150="","",IF(H150="Ja",ROUND((L150+M150+N150)/(1720*K150*#REF!/40),2),IF(H150="IKT",L150+M150,39)))</f>
        <v/>
      </c>
      <c r="P150" s="38"/>
      <c r="Q150" s="16"/>
      <c r="R150" s="16"/>
    </row>
    <row r="151" spans="2:18" s="15" customFormat="1">
      <c r="B151" s="38"/>
      <c r="C151" s="38"/>
      <c r="D151" s="38"/>
      <c r="E151" s="38"/>
      <c r="F151" s="38"/>
      <c r="G151" s="38"/>
      <c r="H151" s="38"/>
      <c r="I151" s="44"/>
      <c r="J151" s="44"/>
      <c r="K151" s="43"/>
      <c r="L151" s="48" t="e">
        <f>(#REF!*12)</f>
        <v>#REF!</v>
      </c>
      <c r="M151" s="48" t="e">
        <f t="shared" si="4"/>
        <v>#REF!</v>
      </c>
      <c r="N151" s="48" t="e">
        <f t="shared" si="5"/>
        <v>#REF!</v>
      </c>
      <c r="O151" s="49" t="str">
        <f>IF(D151="","",IF(H151="Ja",ROUND((L151+M151+N151)/(1720*K151*#REF!/40),2),IF(H151="IKT",L151+M151,39)))</f>
        <v/>
      </c>
      <c r="P151" s="38"/>
      <c r="Q151" s="16"/>
      <c r="R151" s="16"/>
    </row>
    <row r="152" spans="2:18" s="15" customFormat="1">
      <c r="B152" s="38"/>
      <c r="C152" s="38"/>
      <c r="D152" s="38"/>
      <c r="E152" s="38"/>
      <c r="F152" s="38"/>
      <c r="G152" s="38"/>
      <c r="H152" s="38"/>
      <c r="I152" s="44"/>
      <c r="J152" s="44"/>
      <c r="K152" s="43"/>
      <c r="L152" s="48" t="e">
        <f>(#REF!*12)</f>
        <v>#REF!</v>
      </c>
      <c r="M152" s="48" t="e">
        <f t="shared" si="4"/>
        <v>#REF!</v>
      </c>
      <c r="N152" s="48" t="e">
        <f t="shared" si="5"/>
        <v>#REF!</v>
      </c>
      <c r="O152" s="49" t="str">
        <f>IF(D152="","",IF(H152="Ja",ROUND((L152+M152+N152)/(1720*K152*#REF!/40),2),IF(H152="IKT",L152+M152,39)))</f>
        <v/>
      </c>
      <c r="P152" s="38"/>
      <c r="Q152" s="16"/>
      <c r="R152" s="16"/>
    </row>
    <row r="153" spans="2:18" s="15" customFormat="1">
      <c r="B153" s="38"/>
      <c r="C153" s="38"/>
      <c r="D153" s="38"/>
      <c r="E153" s="38"/>
      <c r="F153" s="38"/>
      <c r="G153" s="38"/>
      <c r="H153" s="38"/>
      <c r="I153" s="44"/>
      <c r="J153" s="44"/>
      <c r="K153" s="43"/>
      <c r="L153" s="48" t="e">
        <f>(#REF!*12)</f>
        <v>#REF!</v>
      </c>
      <c r="M153" s="48" t="e">
        <f t="shared" si="4"/>
        <v>#REF!</v>
      </c>
      <c r="N153" s="48" t="e">
        <f t="shared" si="5"/>
        <v>#REF!</v>
      </c>
      <c r="O153" s="49" t="str">
        <f>IF(D153="","",IF(H153="Ja",ROUND((L153+M153+N153)/(1720*K153*#REF!/40),2),IF(H153="IKT",L153+M153,39)))</f>
        <v/>
      </c>
      <c r="P153" s="38"/>
      <c r="Q153" s="16"/>
      <c r="R153" s="16"/>
    </row>
    <row r="154" spans="2:18" s="15" customFormat="1">
      <c r="B154" s="38"/>
      <c r="C154" s="38"/>
      <c r="D154" s="38"/>
      <c r="E154" s="38"/>
      <c r="F154" s="38"/>
      <c r="G154" s="38"/>
      <c r="H154" s="38"/>
      <c r="I154" s="44"/>
      <c r="J154" s="44"/>
      <c r="K154" s="43"/>
      <c r="L154" s="48" t="e">
        <f>(#REF!*12)</f>
        <v>#REF!</v>
      </c>
      <c r="M154" s="48" t="e">
        <f t="shared" si="4"/>
        <v>#REF!</v>
      </c>
      <c r="N154" s="48" t="e">
        <f t="shared" si="5"/>
        <v>#REF!</v>
      </c>
      <c r="O154" s="49" t="str">
        <f>IF(D154="","",IF(H154="Ja",ROUND((L154+M154+N154)/(1720*K154*#REF!/40),2),IF(H154="IKT",L154+M154,39)))</f>
        <v/>
      </c>
      <c r="P154" s="38"/>
      <c r="Q154" s="16"/>
      <c r="R154" s="16"/>
    </row>
    <row r="155" spans="2:18" s="15" customFormat="1">
      <c r="B155" s="38"/>
      <c r="C155" s="38"/>
      <c r="D155" s="38"/>
      <c r="E155" s="38"/>
      <c r="F155" s="38"/>
      <c r="G155" s="45"/>
      <c r="H155" s="38"/>
      <c r="I155" s="44"/>
      <c r="J155" s="44"/>
      <c r="K155" s="43"/>
      <c r="L155" s="48" t="e">
        <f>(#REF!*12)</f>
        <v>#REF!</v>
      </c>
      <c r="M155" s="48" t="e">
        <f t="shared" si="4"/>
        <v>#REF!</v>
      </c>
      <c r="N155" s="48" t="e">
        <f t="shared" si="5"/>
        <v>#REF!</v>
      </c>
      <c r="O155" s="49" t="str">
        <f>IF(D155="","",IF(H155="Ja",ROUND((L155+M155+N155)/(1720*K155*#REF!/40),2),IF(H155="IKT",L155+M155,39)))</f>
        <v/>
      </c>
      <c r="P155" s="38"/>
      <c r="Q155" s="16"/>
      <c r="R155" s="16"/>
    </row>
    <row r="156" spans="2:18" s="15" customFormat="1">
      <c r="B156" s="38"/>
      <c r="C156" s="38"/>
      <c r="D156" s="38"/>
      <c r="E156" s="38"/>
      <c r="F156" s="38"/>
      <c r="G156" s="45"/>
      <c r="H156" s="38"/>
      <c r="I156" s="44"/>
      <c r="J156" s="44"/>
      <c r="K156" s="43"/>
      <c r="L156" s="48" t="e">
        <f>(#REF!*12)</f>
        <v>#REF!</v>
      </c>
      <c r="M156" s="48" t="e">
        <f t="shared" si="4"/>
        <v>#REF!</v>
      </c>
      <c r="N156" s="48" t="e">
        <f t="shared" si="5"/>
        <v>#REF!</v>
      </c>
      <c r="O156" s="49" t="str">
        <f>IF(D156="","",IF(H156="Ja",ROUND((L156+M156+N156)/(1720*K156*#REF!/40),2),IF(H156="IKT",L156+M156,39)))</f>
        <v/>
      </c>
      <c r="P156" s="38"/>
      <c r="Q156" s="16"/>
      <c r="R156" s="16"/>
    </row>
    <row r="157" spans="2:18" s="15" customFormat="1">
      <c r="B157" s="38"/>
      <c r="C157" s="38"/>
      <c r="D157" s="38"/>
      <c r="E157" s="38"/>
      <c r="F157" s="38"/>
      <c r="G157" s="45"/>
      <c r="H157" s="38"/>
      <c r="I157" s="44"/>
      <c r="J157" s="44"/>
      <c r="K157" s="43"/>
      <c r="L157" s="48" t="e">
        <f>(#REF!*12)</f>
        <v>#REF!</v>
      </c>
      <c r="M157" s="48" t="e">
        <f t="shared" si="4"/>
        <v>#REF!</v>
      </c>
      <c r="N157" s="48" t="e">
        <f t="shared" si="5"/>
        <v>#REF!</v>
      </c>
      <c r="O157" s="49" t="str">
        <f>IF(D157="","",IF(H157="Ja",ROUND((L157+M157+N157)/(1720*K157*#REF!/40),2),IF(H157="IKT",L157+M157,39)))</f>
        <v/>
      </c>
      <c r="P157" s="38"/>
      <c r="Q157" s="16"/>
      <c r="R157" s="16"/>
    </row>
    <row r="158" spans="2:18" s="15" customFormat="1">
      <c r="B158" s="38"/>
      <c r="C158" s="38"/>
      <c r="D158" s="38"/>
      <c r="E158" s="38"/>
      <c r="F158" s="38"/>
      <c r="G158" s="45"/>
      <c r="H158" s="38"/>
      <c r="I158" s="44"/>
      <c r="J158" s="44"/>
      <c r="K158" s="43"/>
      <c r="L158" s="48" t="e">
        <f>(#REF!*12)</f>
        <v>#REF!</v>
      </c>
      <c r="M158" s="48" t="e">
        <f t="shared" si="4"/>
        <v>#REF!</v>
      </c>
      <c r="N158" s="48" t="e">
        <f t="shared" si="5"/>
        <v>#REF!</v>
      </c>
      <c r="O158" s="49" t="str">
        <f>IF(D158="","",IF(H158="Ja",ROUND((L158+M158+N158)/(1720*K158*#REF!/40),2),IF(H158="IKT",L158+M158,39)))</f>
        <v/>
      </c>
      <c r="P158" s="38"/>
      <c r="Q158" s="16"/>
      <c r="R158" s="16"/>
    </row>
    <row r="159" spans="2:18" s="15" customFormat="1">
      <c r="B159" s="38"/>
      <c r="C159" s="38"/>
      <c r="D159" s="38"/>
      <c r="E159" s="38"/>
      <c r="F159" s="38"/>
      <c r="G159" s="45"/>
      <c r="H159" s="38"/>
      <c r="I159" s="44"/>
      <c r="J159" s="44"/>
      <c r="K159" s="43"/>
      <c r="L159" s="48" t="e">
        <f>(#REF!*12)</f>
        <v>#REF!</v>
      </c>
      <c r="M159" s="48" t="e">
        <f t="shared" si="4"/>
        <v>#REF!</v>
      </c>
      <c r="N159" s="48" t="e">
        <f t="shared" si="5"/>
        <v>#REF!</v>
      </c>
      <c r="O159" s="49" t="str">
        <f>IF(D159="","",IF(H159="Ja",ROUND((L159+M159+N159)/(1720*K159*#REF!/40),2),IF(H159="IKT",L159+M159,39)))</f>
        <v/>
      </c>
      <c r="P159" s="38"/>
      <c r="Q159" s="16"/>
      <c r="R159" s="16"/>
    </row>
    <row r="160" spans="2:18" s="15" customFormat="1">
      <c r="B160" s="38"/>
      <c r="C160" s="38"/>
      <c r="D160" s="38"/>
      <c r="E160" s="38"/>
      <c r="F160" s="38"/>
      <c r="G160" s="45"/>
      <c r="H160" s="38"/>
      <c r="I160" s="44"/>
      <c r="J160" s="44"/>
      <c r="K160" s="43"/>
      <c r="L160" s="48" t="e">
        <f>(#REF!*12)</f>
        <v>#REF!</v>
      </c>
      <c r="M160" s="48" t="e">
        <f t="shared" si="4"/>
        <v>#REF!</v>
      </c>
      <c r="N160" s="48" t="e">
        <f t="shared" si="5"/>
        <v>#REF!</v>
      </c>
      <c r="O160" s="49" t="str">
        <f>IF(D160="","",IF(H160="Ja",ROUND((L160+M160+N160)/(1720*K160*#REF!/40),2),IF(H160="IKT",L160+M160,39)))</f>
        <v/>
      </c>
      <c r="P160" s="38"/>
      <c r="Q160" s="16"/>
      <c r="R160" s="16"/>
    </row>
    <row r="161" spans="2:18" s="15" customFormat="1">
      <c r="B161" s="38"/>
      <c r="C161" s="38"/>
      <c r="D161" s="38"/>
      <c r="E161" s="38"/>
      <c r="F161" s="38"/>
      <c r="G161" s="45"/>
      <c r="H161" s="38"/>
      <c r="I161" s="44"/>
      <c r="J161" s="44"/>
      <c r="K161" s="43"/>
      <c r="L161" s="48" t="e">
        <f>(#REF!*12)</f>
        <v>#REF!</v>
      </c>
      <c r="M161" s="48" t="e">
        <f t="shared" si="4"/>
        <v>#REF!</v>
      </c>
      <c r="N161" s="48" t="e">
        <f t="shared" si="5"/>
        <v>#REF!</v>
      </c>
      <c r="O161" s="49" t="str">
        <f>IF(D161="","",IF(H161="Ja",ROUND((L161+M161+N161)/(1720*K161*#REF!/40),2),IF(H161="IKT",L161+M161,39)))</f>
        <v/>
      </c>
      <c r="P161" s="38"/>
      <c r="Q161" s="16"/>
      <c r="R161" s="16"/>
    </row>
    <row r="162" spans="2:18" s="15" customFormat="1">
      <c r="B162" s="38"/>
      <c r="C162" s="38"/>
      <c r="D162" s="38"/>
      <c r="E162" s="38"/>
      <c r="F162" s="38"/>
      <c r="G162" s="45"/>
      <c r="H162" s="38"/>
      <c r="I162" s="44"/>
      <c r="J162" s="44"/>
      <c r="K162" s="43"/>
      <c r="L162" s="48" t="e">
        <f>(#REF!*12)</f>
        <v>#REF!</v>
      </c>
      <c r="M162" s="48" t="e">
        <f t="shared" si="4"/>
        <v>#REF!</v>
      </c>
      <c r="N162" s="48" t="e">
        <f t="shared" si="5"/>
        <v>#REF!</v>
      </c>
      <c r="O162" s="49" t="str">
        <f>IF(D162="","",IF(H162="Ja",ROUND((L162+M162+N162)/(1720*K162*#REF!/40),2),IF(H162="IKT",L162+M162,39)))</f>
        <v/>
      </c>
      <c r="P162" s="38"/>
      <c r="Q162" s="16"/>
      <c r="R162" s="16"/>
    </row>
    <row r="163" spans="2:18" s="15" customFormat="1">
      <c r="B163" s="38"/>
      <c r="C163" s="38"/>
      <c r="D163" s="38"/>
      <c r="E163" s="38"/>
      <c r="F163" s="38"/>
      <c r="G163" s="45"/>
      <c r="H163" s="38"/>
      <c r="I163" s="44"/>
      <c r="J163" s="44"/>
      <c r="K163" s="43"/>
      <c r="L163" s="48" t="e">
        <f>(#REF!*12)</f>
        <v>#REF!</v>
      </c>
      <c r="M163" s="48" t="e">
        <f t="shared" si="4"/>
        <v>#REF!</v>
      </c>
      <c r="N163" s="48" t="e">
        <f t="shared" si="5"/>
        <v>#REF!</v>
      </c>
      <c r="O163" s="49" t="str">
        <f>IF(D163="","",IF(H163="Ja",ROUND((L163+M163+N163)/(1720*K163*#REF!/40),2),IF(H163="IKT",L163+M163,39)))</f>
        <v/>
      </c>
      <c r="P163" s="38"/>
      <c r="Q163" s="16"/>
      <c r="R163" s="16"/>
    </row>
    <row r="164" spans="2:18" s="15" customFormat="1">
      <c r="B164" s="38"/>
      <c r="C164" s="38"/>
      <c r="D164" s="38"/>
      <c r="E164" s="38"/>
      <c r="F164" s="38"/>
      <c r="G164" s="45"/>
      <c r="H164" s="38"/>
      <c r="I164" s="44"/>
      <c r="J164" s="44"/>
      <c r="K164" s="43"/>
      <c r="L164" s="48" t="e">
        <f>(#REF!*12)</f>
        <v>#REF!</v>
      </c>
      <c r="M164" s="48" t="e">
        <f t="shared" si="4"/>
        <v>#REF!</v>
      </c>
      <c r="N164" s="48" t="e">
        <f t="shared" si="5"/>
        <v>#REF!</v>
      </c>
      <c r="O164" s="49" t="str">
        <f>IF(D164="","",IF(H164="Ja",ROUND((L164+M164+N164)/(1720*K164*#REF!/40),2),IF(H164="IKT",L164+M164,39)))</f>
        <v/>
      </c>
      <c r="P164" s="38"/>
      <c r="Q164" s="16"/>
      <c r="R164" s="16"/>
    </row>
    <row r="165" spans="2:18" s="15" customFormat="1">
      <c r="B165" s="38"/>
      <c r="C165" s="38"/>
      <c r="D165" s="38"/>
      <c r="E165" s="38"/>
      <c r="F165" s="38"/>
      <c r="G165" s="45"/>
      <c r="H165" s="38"/>
      <c r="I165" s="44"/>
      <c r="J165" s="44"/>
      <c r="K165" s="43"/>
      <c r="L165" s="48" t="e">
        <f>(#REF!*12)</f>
        <v>#REF!</v>
      </c>
      <c r="M165" s="48" t="e">
        <f t="shared" si="4"/>
        <v>#REF!</v>
      </c>
      <c r="N165" s="48" t="e">
        <f t="shared" si="5"/>
        <v>#REF!</v>
      </c>
      <c r="O165" s="49" t="str">
        <f>IF(D165="","",IF(H165="Ja",ROUND((L165+M165+N165)/(1720*K165*#REF!/40),2),IF(H165="IKT",L165+M165,39)))</f>
        <v/>
      </c>
      <c r="P165" s="38"/>
      <c r="Q165" s="16"/>
      <c r="R165" s="16"/>
    </row>
    <row r="166" spans="2:18" s="15" customFormat="1">
      <c r="B166" s="38"/>
      <c r="C166" s="38"/>
      <c r="D166" s="38"/>
      <c r="E166" s="38"/>
      <c r="F166" s="38"/>
      <c r="G166" s="45"/>
      <c r="H166" s="38"/>
      <c r="I166" s="44"/>
      <c r="J166" s="44"/>
      <c r="K166" s="43"/>
      <c r="L166" s="48" t="e">
        <f>(#REF!*12)</f>
        <v>#REF!</v>
      </c>
      <c r="M166" s="48" t="e">
        <f t="shared" si="4"/>
        <v>#REF!</v>
      </c>
      <c r="N166" s="48" t="e">
        <f t="shared" si="5"/>
        <v>#REF!</v>
      </c>
      <c r="O166" s="49" t="str">
        <f>IF(D166="","",IF(H166="Ja",ROUND((L166+M166+N166)/(1720*K166*#REF!/40),2),IF(H166="IKT",L166+M166,39)))</f>
        <v/>
      </c>
      <c r="P166" s="38"/>
      <c r="Q166" s="16"/>
      <c r="R166" s="16"/>
    </row>
    <row r="167" spans="2:18" s="15" customFormat="1">
      <c r="B167" s="38"/>
      <c r="C167" s="38"/>
      <c r="D167" s="38"/>
      <c r="E167" s="38"/>
      <c r="F167" s="38"/>
      <c r="G167" s="45"/>
      <c r="H167" s="38"/>
      <c r="I167" s="44"/>
      <c r="J167" s="44"/>
      <c r="K167" s="43"/>
      <c r="L167" s="48" t="e">
        <f>(#REF!*12)</f>
        <v>#REF!</v>
      </c>
      <c r="M167" s="48" t="e">
        <f t="shared" si="4"/>
        <v>#REF!</v>
      </c>
      <c r="N167" s="48" t="e">
        <f t="shared" si="5"/>
        <v>#REF!</v>
      </c>
      <c r="O167" s="49" t="str">
        <f>IF(D167="","",IF(H167="Ja",ROUND((L167+M167+N167)/(1720*K167*#REF!/40),2),IF(H167="IKT",L167+M167,39)))</f>
        <v/>
      </c>
      <c r="P167" s="38"/>
      <c r="Q167" s="16"/>
      <c r="R167" s="16"/>
    </row>
    <row r="168" spans="2:18" s="15" customFormat="1">
      <c r="B168" s="38"/>
      <c r="C168" s="38"/>
      <c r="D168" s="38"/>
      <c r="E168" s="38"/>
      <c r="F168" s="38"/>
      <c r="G168" s="45"/>
      <c r="H168" s="38"/>
      <c r="I168" s="44"/>
      <c r="J168" s="44"/>
      <c r="K168" s="43"/>
      <c r="L168" s="48" t="e">
        <f>(#REF!*12)</f>
        <v>#REF!</v>
      </c>
      <c r="M168" s="48" t="e">
        <f t="shared" si="4"/>
        <v>#REF!</v>
      </c>
      <c r="N168" s="48" t="e">
        <f t="shared" si="5"/>
        <v>#REF!</v>
      </c>
      <c r="O168" s="49" t="str">
        <f>IF(D168="","",IF(H168="Ja",ROUND((L168+M168+N168)/(1720*K168*#REF!/40),2),IF(H168="IKT",L168+M168,39)))</f>
        <v/>
      </c>
      <c r="P168" s="38"/>
      <c r="Q168" s="16"/>
      <c r="R168" s="16"/>
    </row>
    <row r="169" spans="2:18" s="15" customFormat="1">
      <c r="B169" s="38"/>
      <c r="C169" s="38"/>
      <c r="D169" s="38"/>
      <c r="E169" s="38"/>
      <c r="F169" s="38"/>
      <c r="G169" s="45"/>
      <c r="H169" s="38"/>
      <c r="I169" s="44"/>
      <c r="J169" s="44"/>
      <c r="K169" s="43"/>
      <c r="L169" s="48" t="e">
        <f>(#REF!*12)</f>
        <v>#REF!</v>
      </c>
      <c r="M169" s="48" t="e">
        <f t="shared" si="4"/>
        <v>#REF!</v>
      </c>
      <c r="N169" s="48" t="e">
        <f t="shared" si="5"/>
        <v>#REF!</v>
      </c>
      <c r="O169" s="49" t="str">
        <f>IF(D169="","",IF(H169="Ja",ROUND((L169+M169+N169)/(1720*K169*#REF!/40),2),IF(H169="IKT",L169+M169,39)))</f>
        <v/>
      </c>
      <c r="P169" s="38"/>
      <c r="Q169" s="16"/>
      <c r="R169" s="16"/>
    </row>
    <row r="170" spans="2:18" s="15" customFormat="1">
      <c r="B170" s="38"/>
      <c r="C170" s="38"/>
      <c r="D170" s="38"/>
      <c r="E170" s="38"/>
      <c r="F170" s="38"/>
      <c r="G170" s="45"/>
      <c r="H170" s="38"/>
      <c r="I170" s="44"/>
      <c r="J170" s="44"/>
      <c r="K170" s="43"/>
      <c r="L170" s="48" t="e">
        <f>(#REF!*12)</f>
        <v>#REF!</v>
      </c>
      <c r="M170" s="48" t="e">
        <f t="shared" si="4"/>
        <v>#REF!</v>
      </c>
      <c r="N170" s="48" t="e">
        <f t="shared" si="5"/>
        <v>#REF!</v>
      </c>
      <c r="O170" s="49" t="str">
        <f>IF(D170="","",IF(H170="Ja",ROUND((L170+M170+N170)/(1720*K170*#REF!/40),2),IF(H170="IKT",L170+M170,39)))</f>
        <v/>
      </c>
      <c r="P170" s="38"/>
      <c r="Q170" s="16"/>
      <c r="R170" s="16"/>
    </row>
    <row r="171" spans="2:18" s="15" customFormat="1">
      <c r="B171" s="38"/>
      <c r="C171" s="38"/>
      <c r="D171" s="38"/>
      <c r="E171" s="38"/>
      <c r="F171" s="38"/>
      <c r="G171" s="45"/>
      <c r="H171" s="38"/>
      <c r="I171" s="44"/>
      <c r="J171" s="44"/>
      <c r="K171" s="43"/>
      <c r="L171" s="48" t="e">
        <f>(#REF!*12)</f>
        <v>#REF!</v>
      </c>
      <c r="M171" s="48" t="e">
        <f t="shared" si="4"/>
        <v>#REF!</v>
      </c>
      <c r="N171" s="48" t="e">
        <f t="shared" si="5"/>
        <v>#REF!</v>
      </c>
      <c r="O171" s="49" t="str">
        <f>IF(D171="","",IF(H171="Ja",ROUND((L171+M171+N171)/(1720*K171*#REF!/40),2),IF(H171="IKT",L171+M171,39)))</f>
        <v/>
      </c>
      <c r="P171" s="38"/>
      <c r="Q171" s="16"/>
      <c r="R171" s="16"/>
    </row>
    <row r="172" spans="2:18" s="15" customFormat="1">
      <c r="B172" s="38"/>
      <c r="C172" s="38"/>
      <c r="D172" s="38"/>
      <c r="E172" s="38"/>
      <c r="F172" s="38"/>
      <c r="G172" s="45"/>
      <c r="H172" s="38"/>
      <c r="I172" s="44"/>
      <c r="J172" s="44"/>
      <c r="K172" s="43"/>
      <c r="L172" s="48" t="e">
        <f>(#REF!*12)</f>
        <v>#REF!</v>
      </c>
      <c r="M172" s="48" t="e">
        <f t="shared" si="4"/>
        <v>#REF!</v>
      </c>
      <c r="N172" s="48" t="e">
        <f t="shared" si="5"/>
        <v>#REF!</v>
      </c>
      <c r="O172" s="49" t="str">
        <f>IF(D172="","",IF(H172="Ja",ROUND((L172+M172+N172)/(1720*K172*#REF!/40),2),IF(H172="IKT",L172+M172,39)))</f>
        <v/>
      </c>
      <c r="P172" s="38"/>
      <c r="Q172" s="16"/>
      <c r="R172" s="16"/>
    </row>
    <row r="173" spans="2:18" s="15" customFormat="1">
      <c r="B173" s="38"/>
      <c r="C173" s="38"/>
      <c r="D173" s="38"/>
      <c r="E173" s="38"/>
      <c r="F173" s="38"/>
      <c r="G173" s="45"/>
      <c r="H173" s="38"/>
      <c r="I173" s="44"/>
      <c r="J173" s="44"/>
      <c r="K173" s="43"/>
      <c r="L173" s="48" t="e">
        <f>(#REF!*12)</f>
        <v>#REF!</v>
      </c>
      <c r="M173" s="48" t="e">
        <f t="shared" si="4"/>
        <v>#REF!</v>
      </c>
      <c r="N173" s="48" t="e">
        <f t="shared" si="5"/>
        <v>#REF!</v>
      </c>
      <c r="O173" s="49" t="str">
        <f>IF(D173="","",IF(H173="Ja",ROUND((L173+M173+N173)/(1720*K173*#REF!/40),2),IF(H173="IKT",L173+M173,39)))</f>
        <v/>
      </c>
      <c r="P173" s="38"/>
      <c r="Q173" s="16"/>
      <c r="R173" s="16"/>
    </row>
    <row r="174" spans="2:18" s="15" customFormat="1">
      <c r="B174" s="38"/>
      <c r="C174" s="38"/>
      <c r="D174" s="38"/>
      <c r="E174" s="38"/>
      <c r="F174" s="38"/>
      <c r="G174" s="45"/>
      <c r="H174" s="38"/>
      <c r="I174" s="44"/>
      <c r="J174" s="44"/>
      <c r="K174" s="43"/>
      <c r="L174" s="48" t="e">
        <f>(#REF!*12)</f>
        <v>#REF!</v>
      </c>
      <c r="M174" s="48" t="e">
        <f t="shared" si="4"/>
        <v>#REF!</v>
      </c>
      <c r="N174" s="48" t="e">
        <f t="shared" si="5"/>
        <v>#REF!</v>
      </c>
      <c r="O174" s="49" t="str">
        <f>IF(D174="","",IF(H174="Ja",ROUND((L174+M174+N174)/(1720*K174*#REF!/40),2),IF(H174="IKT",L174+M174,39)))</f>
        <v/>
      </c>
      <c r="P174" s="38"/>
      <c r="Q174" s="16"/>
      <c r="R174" s="16"/>
    </row>
    <row r="175" spans="2:18" s="15" customFormat="1">
      <c r="B175" s="38"/>
      <c r="C175" s="38"/>
      <c r="D175" s="38"/>
      <c r="E175" s="38"/>
      <c r="F175" s="38"/>
      <c r="G175" s="45"/>
      <c r="H175" s="38"/>
      <c r="I175" s="44"/>
      <c r="J175" s="44"/>
      <c r="K175" s="43"/>
      <c r="L175" s="48" t="e">
        <f>(#REF!*12)</f>
        <v>#REF!</v>
      </c>
      <c r="M175" s="48" t="e">
        <f t="shared" si="4"/>
        <v>#REF!</v>
      </c>
      <c r="N175" s="48" t="e">
        <f t="shared" si="5"/>
        <v>#REF!</v>
      </c>
      <c r="O175" s="49" t="str">
        <f>IF(D175="","",IF(H175="Ja",ROUND((L175+M175+N175)/(1720*K175*#REF!/40),2),IF(H175="IKT",L175+M175,39)))</f>
        <v/>
      </c>
      <c r="P175" s="38"/>
      <c r="Q175" s="16"/>
      <c r="R175" s="16"/>
    </row>
    <row r="176" spans="2:18" s="15" customFormat="1">
      <c r="B176" s="38"/>
      <c r="C176" s="38"/>
      <c r="D176" s="38"/>
      <c r="E176" s="38"/>
      <c r="F176" s="38"/>
      <c r="G176" s="45"/>
      <c r="H176" s="38"/>
      <c r="I176" s="44"/>
      <c r="J176" s="44"/>
      <c r="K176" s="43"/>
      <c r="L176" s="48" t="e">
        <f>(#REF!*12)</f>
        <v>#REF!</v>
      </c>
      <c r="M176" s="48" t="e">
        <f t="shared" si="4"/>
        <v>#REF!</v>
      </c>
      <c r="N176" s="48" t="e">
        <f t="shared" si="5"/>
        <v>#REF!</v>
      </c>
      <c r="O176" s="49" t="str">
        <f>IF(D176="","",IF(H176="Ja",ROUND((L176+M176+N176)/(1720*K176*#REF!/40),2),IF(H176="IKT",L176+M176,39)))</f>
        <v/>
      </c>
      <c r="P176" s="38"/>
      <c r="Q176" s="16"/>
      <c r="R176" s="16"/>
    </row>
    <row r="177" spans="2:18" s="15" customFormat="1">
      <c r="B177" s="38"/>
      <c r="C177" s="38"/>
      <c r="D177" s="38"/>
      <c r="E177" s="38"/>
      <c r="F177" s="38"/>
      <c r="G177" s="45"/>
      <c r="H177" s="38"/>
      <c r="I177" s="44"/>
      <c r="J177" s="44"/>
      <c r="K177" s="43"/>
      <c r="L177" s="48" t="e">
        <f>(#REF!*12)</f>
        <v>#REF!</v>
      </c>
      <c r="M177" s="48" t="e">
        <f t="shared" si="4"/>
        <v>#REF!</v>
      </c>
      <c r="N177" s="48" t="e">
        <f t="shared" si="5"/>
        <v>#REF!</v>
      </c>
      <c r="O177" s="49" t="str">
        <f>IF(D177="","",IF(H177="Ja",ROUND((L177+M177+N177)/(1720*K177*#REF!/40),2),IF(H177="IKT",L177+M177,39)))</f>
        <v/>
      </c>
      <c r="P177" s="38"/>
      <c r="Q177" s="16"/>
      <c r="R177" s="16"/>
    </row>
    <row r="178" spans="2:18" s="15" customFormat="1">
      <c r="B178" s="38"/>
      <c r="C178" s="38"/>
      <c r="D178" s="38"/>
      <c r="E178" s="38"/>
      <c r="F178" s="38"/>
      <c r="G178" s="45"/>
      <c r="H178" s="38"/>
      <c r="I178" s="44"/>
      <c r="J178" s="44"/>
      <c r="K178" s="43"/>
      <c r="L178" s="48" t="e">
        <f>(#REF!*12)</f>
        <v>#REF!</v>
      </c>
      <c r="M178" s="48" t="e">
        <f t="shared" si="4"/>
        <v>#REF!</v>
      </c>
      <c r="N178" s="48" t="e">
        <f t="shared" si="5"/>
        <v>#REF!</v>
      </c>
      <c r="O178" s="49" t="str">
        <f>IF(D178="","",IF(H178="Ja",ROUND((L178+M178+N178)/(1720*K178*#REF!/40),2),IF(H178="IKT",L178+M178,39)))</f>
        <v/>
      </c>
      <c r="P178" s="38"/>
      <c r="Q178" s="16"/>
      <c r="R178" s="16"/>
    </row>
    <row r="179" spans="2:18" s="15" customFormat="1">
      <c r="B179" s="38"/>
      <c r="C179" s="38"/>
      <c r="D179" s="38"/>
      <c r="E179" s="38"/>
      <c r="F179" s="38"/>
      <c r="G179" s="45"/>
      <c r="H179" s="38"/>
      <c r="I179" s="44"/>
      <c r="J179" s="44"/>
      <c r="K179" s="43"/>
      <c r="L179" s="48" t="e">
        <f>(#REF!*12)</f>
        <v>#REF!</v>
      </c>
      <c r="M179" s="48" t="e">
        <f t="shared" si="4"/>
        <v>#REF!</v>
      </c>
      <c r="N179" s="48" t="e">
        <f t="shared" si="5"/>
        <v>#REF!</v>
      </c>
      <c r="O179" s="49" t="str">
        <f>IF(D179="","",IF(H179="Ja",ROUND((L179+M179+N179)/(1720*K179*#REF!/40),2),IF(H179="IKT",L179+M179,39)))</f>
        <v/>
      </c>
      <c r="P179" s="38"/>
      <c r="Q179" s="16"/>
      <c r="R179" s="16"/>
    </row>
    <row r="180" spans="2:18" s="15" customFormat="1">
      <c r="B180" s="38"/>
      <c r="C180" s="38"/>
      <c r="D180" s="38"/>
      <c r="E180" s="38"/>
      <c r="F180" s="38"/>
      <c r="G180" s="45"/>
      <c r="H180" s="38"/>
      <c r="I180" s="44"/>
      <c r="J180" s="44"/>
      <c r="K180" s="43"/>
      <c r="L180" s="48" t="e">
        <f>(#REF!*12)</f>
        <v>#REF!</v>
      </c>
      <c r="M180" s="48" t="e">
        <f t="shared" si="4"/>
        <v>#REF!</v>
      </c>
      <c r="N180" s="48" t="e">
        <f t="shared" si="5"/>
        <v>#REF!</v>
      </c>
      <c r="O180" s="49" t="str">
        <f>IF(D180="","",IF(H180="Ja",ROUND((L180+M180+N180)/(1720*K180*#REF!/40),2),IF(H180="IKT",L180+M180,39)))</f>
        <v/>
      </c>
      <c r="P180" s="38"/>
      <c r="Q180" s="16"/>
      <c r="R180" s="16"/>
    </row>
    <row r="181" spans="2:18" s="15" customFormat="1">
      <c r="B181" s="38"/>
      <c r="C181" s="38"/>
      <c r="D181" s="38"/>
      <c r="E181" s="38"/>
      <c r="F181" s="38"/>
      <c r="G181" s="45"/>
      <c r="H181" s="38"/>
      <c r="I181" s="44"/>
      <c r="J181" s="44"/>
      <c r="K181" s="43"/>
      <c r="L181" s="48" t="e">
        <f>(#REF!*12)</f>
        <v>#REF!</v>
      </c>
      <c r="M181" s="48" t="e">
        <f t="shared" si="4"/>
        <v>#REF!</v>
      </c>
      <c r="N181" s="48" t="e">
        <f t="shared" si="5"/>
        <v>#REF!</v>
      </c>
      <c r="O181" s="49" t="str">
        <f>IF(D181="","",IF(H181="Ja",ROUND((L181+M181+N181)/(1720*K181*#REF!/40),2),IF(H181="IKT",L181+M181,39)))</f>
        <v/>
      </c>
      <c r="P181" s="38"/>
      <c r="Q181" s="16"/>
      <c r="R181" s="16"/>
    </row>
    <row r="182" spans="2:18" s="15" customFormat="1">
      <c r="B182" s="38"/>
      <c r="C182" s="38"/>
      <c r="D182" s="38"/>
      <c r="E182" s="38"/>
      <c r="F182" s="38"/>
      <c r="G182" s="45"/>
      <c r="H182" s="38"/>
      <c r="I182" s="44"/>
      <c r="J182" s="44"/>
      <c r="K182" s="43"/>
      <c r="L182" s="48" t="e">
        <f>(#REF!*12)</f>
        <v>#REF!</v>
      </c>
      <c r="M182" s="48" t="e">
        <f t="shared" si="4"/>
        <v>#REF!</v>
      </c>
      <c r="N182" s="48" t="e">
        <f t="shared" si="5"/>
        <v>#REF!</v>
      </c>
      <c r="O182" s="49" t="str">
        <f>IF(D182="","",IF(H182="Ja",ROUND((L182+M182+N182)/(1720*K182*#REF!/40),2),IF(H182="IKT",L182+M182,39)))</f>
        <v/>
      </c>
      <c r="P182" s="38"/>
      <c r="Q182" s="16"/>
      <c r="R182" s="16"/>
    </row>
    <row r="183" spans="2:18" s="15" customFormat="1">
      <c r="B183" s="38"/>
      <c r="C183" s="38"/>
      <c r="D183" s="38"/>
      <c r="E183" s="38"/>
      <c r="F183" s="38"/>
      <c r="G183" s="45"/>
      <c r="H183" s="38"/>
      <c r="I183" s="44"/>
      <c r="J183" s="44"/>
      <c r="K183" s="43"/>
      <c r="L183" s="48" t="e">
        <f>(#REF!*12)</f>
        <v>#REF!</v>
      </c>
      <c r="M183" s="48" t="e">
        <f t="shared" si="4"/>
        <v>#REF!</v>
      </c>
      <c r="N183" s="48" t="e">
        <f t="shared" si="5"/>
        <v>#REF!</v>
      </c>
      <c r="O183" s="49" t="str">
        <f>IF(D183="","",IF(H183="Ja",ROUND((L183+M183+N183)/(1720*K183*#REF!/40),2),IF(H183="IKT",L183+M183,39)))</f>
        <v/>
      </c>
      <c r="P183" s="38"/>
      <c r="Q183" s="16"/>
      <c r="R183" s="16"/>
    </row>
    <row r="184" spans="2:18" s="15" customFormat="1">
      <c r="B184" s="38"/>
      <c r="C184" s="38"/>
      <c r="D184" s="38"/>
      <c r="E184" s="38"/>
      <c r="F184" s="38"/>
      <c r="G184" s="45"/>
      <c r="H184" s="38"/>
      <c r="I184" s="44"/>
      <c r="J184" s="44"/>
      <c r="K184" s="43"/>
      <c r="L184" s="48" t="e">
        <f>(#REF!*12)</f>
        <v>#REF!</v>
      </c>
      <c r="M184" s="48" t="e">
        <f t="shared" si="4"/>
        <v>#REF!</v>
      </c>
      <c r="N184" s="48" t="e">
        <f t="shared" si="5"/>
        <v>#REF!</v>
      </c>
      <c r="O184" s="49" t="str">
        <f>IF(D184="","",IF(H184="Ja",ROUND((L184+M184+N184)/(1720*K184*#REF!/40),2),IF(H184="IKT",L184+M184,39)))</f>
        <v/>
      </c>
      <c r="P184" s="38"/>
      <c r="Q184" s="16"/>
      <c r="R184" s="16"/>
    </row>
    <row r="185" spans="2:18" s="15" customFormat="1">
      <c r="B185" s="38"/>
      <c r="C185" s="38"/>
      <c r="D185" s="38"/>
      <c r="E185" s="38"/>
      <c r="F185" s="38"/>
      <c r="G185" s="45"/>
      <c r="H185" s="38"/>
      <c r="I185" s="44"/>
      <c r="J185" s="44"/>
      <c r="K185" s="43"/>
      <c r="L185" s="48" t="e">
        <f>(#REF!*12)</f>
        <v>#REF!</v>
      </c>
      <c r="M185" s="48" t="e">
        <f t="shared" si="4"/>
        <v>#REF!</v>
      </c>
      <c r="N185" s="48" t="e">
        <f t="shared" si="5"/>
        <v>#REF!</v>
      </c>
      <c r="O185" s="49" t="str">
        <f>IF(D185="","",IF(H185="Ja",ROUND((L185+M185+N185)/(1720*K185*#REF!/40),2),IF(H185="IKT",L185+M185,39)))</f>
        <v/>
      </c>
      <c r="P185" s="38"/>
      <c r="Q185" s="16"/>
      <c r="R185" s="16"/>
    </row>
    <row r="186" spans="2:18" s="15" customFormat="1">
      <c r="B186" s="38"/>
      <c r="C186" s="38"/>
      <c r="D186" s="38"/>
      <c r="E186" s="38"/>
      <c r="F186" s="38"/>
      <c r="G186" s="45"/>
      <c r="H186" s="38"/>
      <c r="I186" s="44"/>
      <c r="J186" s="44"/>
      <c r="K186" s="43"/>
      <c r="L186" s="48" t="e">
        <f>(#REF!*12)</f>
        <v>#REF!</v>
      </c>
      <c r="M186" s="48" t="e">
        <f t="shared" si="4"/>
        <v>#REF!</v>
      </c>
      <c r="N186" s="48" t="e">
        <f t="shared" si="5"/>
        <v>#REF!</v>
      </c>
      <c r="O186" s="49" t="str">
        <f>IF(D186="","",IF(H186="Ja",ROUND((L186+M186+N186)/(1720*K186*#REF!/40),2),IF(H186="IKT",L186+M186,39)))</f>
        <v/>
      </c>
      <c r="P186" s="38"/>
      <c r="Q186" s="16"/>
      <c r="R186" s="16"/>
    </row>
    <row r="187" spans="2:18" s="15" customFormat="1">
      <c r="B187" s="38"/>
      <c r="C187" s="38"/>
      <c r="D187" s="38"/>
      <c r="E187" s="38"/>
      <c r="F187" s="38"/>
      <c r="G187" s="45"/>
      <c r="H187" s="38"/>
      <c r="I187" s="44"/>
      <c r="J187" s="44"/>
      <c r="K187" s="43"/>
      <c r="L187" s="48" t="e">
        <f>(#REF!*12)</f>
        <v>#REF!</v>
      </c>
      <c r="M187" s="48" t="e">
        <f t="shared" si="4"/>
        <v>#REF!</v>
      </c>
      <c r="N187" s="48" t="e">
        <f t="shared" si="5"/>
        <v>#REF!</v>
      </c>
      <c r="O187" s="49" t="str">
        <f>IF(D187="","",IF(H187="Ja",ROUND((L187+M187+N187)/(1720*K187*#REF!/40),2),IF(H187="IKT",L187+M187,39)))</f>
        <v/>
      </c>
      <c r="P187" s="38"/>
      <c r="Q187" s="16"/>
      <c r="R187" s="16"/>
    </row>
    <row r="188" spans="2:18" s="15" customFormat="1">
      <c r="B188" s="38"/>
      <c r="C188" s="38"/>
      <c r="D188" s="38"/>
      <c r="E188" s="38"/>
      <c r="F188" s="38"/>
      <c r="G188" s="45"/>
      <c r="H188" s="38"/>
      <c r="I188" s="44"/>
      <c r="J188" s="44"/>
      <c r="K188" s="43"/>
      <c r="L188" s="48" t="e">
        <f>(#REF!*12)</f>
        <v>#REF!</v>
      </c>
      <c r="M188" s="48" t="e">
        <f t="shared" si="4"/>
        <v>#REF!</v>
      </c>
      <c r="N188" s="48" t="e">
        <f t="shared" si="5"/>
        <v>#REF!</v>
      </c>
      <c r="O188" s="49" t="str">
        <f>IF(D188="","",IF(H188="Ja",ROUND((L188+M188+N188)/(1720*K188*#REF!/40),2),IF(H188="IKT",L188+M188,39)))</f>
        <v/>
      </c>
      <c r="P188" s="38"/>
      <c r="Q188" s="16"/>
      <c r="R188" s="16"/>
    </row>
    <row r="189" spans="2:18" s="15" customFormat="1">
      <c r="B189" s="38"/>
      <c r="C189" s="38"/>
      <c r="D189" s="38"/>
      <c r="E189" s="38"/>
      <c r="F189" s="38"/>
      <c r="G189" s="45"/>
      <c r="H189" s="38"/>
      <c r="I189" s="44"/>
      <c r="J189" s="44"/>
      <c r="K189" s="43"/>
      <c r="L189" s="48" t="e">
        <f>(#REF!*12)</f>
        <v>#REF!</v>
      </c>
      <c r="M189" s="48" t="e">
        <f t="shared" si="4"/>
        <v>#REF!</v>
      </c>
      <c r="N189" s="48" t="e">
        <f t="shared" si="5"/>
        <v>#REF!</v>
      </c>
      <c r="O189" s="49" t="str">
        <f>IF(D189="","",IF(H189="Ja",ROUND((L189+M189+N189)/(1720*K189*#REF!/40),2),IF(H189="IKT",L189+M189,39)))</f>
        <v/>
      </c>
      <c r="P189" s="38"/>
      <c r="Q189" s="16"/>
      <c r="R189" s="16"/>
    </row>
    <row r="190" spans="2:18" s="15" customFormat="1">
      <c r="B190" s="38"/>
      <c r="C190" s="38"/>
      <c r="D190" s="38"/>
      <c r="E190" s="38"/>
      <c r="F190" s="38"/>
      <c r="G190" s="45"/>
      <c r="H190" s="38"/>
      <c r="I190" s="44"/>
      <c r="J190" s="44"/>
      <c r="K190" s="43"/>
      <c r="L190" s="48" t="e">
        <f>(#REF!*12)</f>
        <v>#REF!</v>
      </c>
      <c r="M190" s="48" t="e">
        <f t="shared" si="4"/>
        <v>#REF!</v>
      </c>
      <c r="N190" s="48" t="e">
        <f t="shared" si="5"/>
        <v>#REF!</v>
      </c>
      <c r="O190" s="49" t="str">
        <f>IF(D190="","",IF(H190="Ja",ROUND((L190+M190+N190)/(1720*K190*#REF!/40),2),IF(H190="IKT",L190+M190,39)))</f>
        <v/>
      </c>
      <c r="P190" s="38"/>
      <c r="Q190" s="16"/>
      <c r="R190" s="16"/>
    </row>
    <row r="191" spans="2:18" s="15" customFormat="1">
      <c r="B191" s="38"/>
      <c r="C191" s="38"/>
      <c r="D191" s="38"/>
      <c r="E191" s="38"/>
      <c r="F191" s="38"/>
      <c r="G191" s="45"/>
      <c r="H191" s="38"/>
      <c r="I191" s="44"/>
      <c r="J191" s="44"/>
      <c r="K191" s="43"/>
      <c r="L191" s="48" t="e">
        <f>(#REF!*12)</f>
        <v>#REF!</v>
      </c>
      <c r="M191" s="48" t="e">
        <f t="shared" si="4"/>
        <v>#REF!</v>
      </c>
      <c r="N191" s="48" t="e">
        <f t="shared" si="5"/>
        <v>#REF!</v>
      </c>
      <c r="O191" s="49" t="str">
        <f>IF(D191="","",IF(H191="Ja",ROUND((L191+M191+N191)/(1720*K191*#REF!/40),2),IF(H191="IKT",L191+M191,39)))</f>
        <v/>
      </c>
      <c r="P191" s="38"/>
      <c r="Q191" s="16"/>
      <c r="R191" s="16"/>
    </row>
    <row r="192" spans="2:18" s="15" customFormat="1">
      <c r="B192" s="38"/>
      <c r="C192" s="38"/>
      <c r="D192" s="38"/>
      <c r="E192" s="38"/>
      <c r="F192" s="38"/>
      <c r="G192" s="45"/>
      <c r="H192" s="38"/>
      <c r="I192" s="44"/>
      <c r="J192" s="44"/>
      <c r="K192" s="43"/>
      <c r="L192" s="48" t="e">
        <f>(#REF!*12)</f>
        <v>#REF!</v>
      </c>
      <c r="M192" s="48" t="e">
        <f t="shared" si="4"/>
        <v>#REF!</v>
      </c>
      <c r="N192" s="48" t="e">
        <f t="shared" si="5"/>
        <v>#REF!</v>
      </c>
      <c r="O192" s="49" t="str">
        <f>IF(D192="","",IF(H192="Ja",ROUND((L192+M192+N192)/(1720*K192*#REF!/40),2),IF(H192="IKT",L192+M192,39)))</f>
        <v/>
      </c>
      <c r="P192" s="38"/>
      <c r="Q192" s="16"/>
      <c r="R192" s="16"/>
    </row>
    <row r="193" spans="2:18" s="15" customFormat="1">
      <c r="B193" s="38"/>
      <c r="C193" s="38"/>
      <c r="D193" s="38"/>
      <c r="E193" s="38"/>
      <c r="F193" s="38"/>
      <c r="G193" s="45"/>
      <c r="H193" s="38"/>
      <c r="I193" s="44"/>
      <c r="J193" s="44"/>
      <c r="K193" s="43"/>
      <c r="L193" s="48" t="e">
        <f>(#REF!*12)</f>
        <v>#REF!</v>
      </c>
      <c r="M193" s="48" t="e">
        <f t="shared" si="4"/>
        <v>#REF!</v>
      </c>
      <c r="N193" s="48" t="e">
        <f t="shared" si="5"/>
        <v>#REF!</v>
      </c>
      <c r="O193" s="49" t="str">
        <f>IF(D193="","",IF(H193="Ja",ROUND((L193+M193+N193)/(1720*K193*#REF!/40),2),IF(H193="IKT",L193+M193,39)))</f>
        <v/>
      </c>
      <c r="P193" s="38"/>
      <c r="Q193" s="16"/>
      <c r="R193" s="16"/>
    </row>
    <row r="194" spans="2:18" s="15" customFormat="1">
      <c r="B194" s="38"/>
      <c r="C194" s="38"/>
      <c r="D194" s="38"/>
      <c r="E194" s="38"/>
      <c r="F194" s="38"/>
      <c r="G194" s="45"/>
      <c r="H194" s="38"/>
      <c r="I194" s="44"/>
      <c r="J194" s="44"/>
      <c r="K194" s="43"/>
      <c r="L194" s="48" t="e">
        <f>(#REF!*12)</f>
        <v>#REF!</v>
      </c>
      <c r="M194" s="48" t="e">
        <f t="shared" si="4"/>
        <v>#REF!</v>
      </c>
      <c r="N194" s="48" t="e">
        <f t="shared" si="5"/>
        <v>#REF!</v>
      </c>
      <c r="O194" s="49" t="str">
        <f>IF(D194="","",IF(H194="Ja",ROUND((L194+M194+N194)/(1720*K194*#REF!/40),2),IF(H194="IKT",L194+M194,39)))</f>
        <v/>
      </c>
      <c r="P194" s="38"/>
      <c r="Q194" s="16"/>
      <c r="R194" s="16"/>
    </row>
    <row r="195" spans="2:18" s="15" customFormat="1">
      <c r="B195" s="38"/>
      <c r="C195" s="38"/>
      <c r="D195" s="38"/>
      <c r="E195" s="38"/>
      <c r="F195" s="38"/>
      <c r="G195" s="45"/>
      <c r="H195" s="38"/>
      <c r="I195" s="44"/>
      <c r="J195" s="44"/>
      <c r="K195" s="43"/>
      <c r="L195" s="48" t="e">
        <f>(#REF!*12)</f>
        <v>#REF!</v>
      </c>
      <c r="M195" s="48" t="e">
        <f t="shared" si="4"/>
        <v>#REF!</v>
      </c>
      <c r="N195" s="48" t="e">
        <f t="shared" si="5"/>
        <v>#REF!</v>
      </c>
      <c r="O195" s="49" t="str">
        <f>IF(D195="","",IF(H195="Ja",ROUND((L195+M195+N195)/(1720*K195*#REF!/40),2),IF(H195="IKT",L195+M195,39)))</f>
        <v/>
      </c>
      <c r="P195" s="38"/>
      <c r="Q195" s="16"/>
      <c r="R195" s="16"/>
    </row>
    <row r="196" spans="2:18" s="15" customFormat="1">
      <c r="B196" s="38"/>
      <c r="C196" s="38"/>
      <c r="D196" s="38"/>
      <c r="E196" s="38"/>
      <c r="F196" s="38"/>
      <c r="G196" s="45"/>
      <c r="H196" s="38"/>
      <c r="I196" s="44"/>
      <c r="J196" s="44"/>
      <c r="K196" s="43"/>
      <c r="L196" s="48" t="e">
        <f>(#REF!*12)</f>
        <v>#REF!</v>
      </c>
      <c r="M196" s="48" t="e">
        <f t="shared" si="4"/>
        <v>#REF!</v>
      </c>
      <c r="N196" s="48" t="e">
        <f t="shared" si="5"/>
        <v>#REF!</v>
      </c>
      <c r="O196" s="49" t="str">
        <f>IF(D196="","",IF(H196="Ja",ROUND((L196+M196+N196)/(1720*K196*#REF!/40),2),IF(H196="IKT",L196+M196,39)))</f>
        <v/>
      </c>
      <c r="P196" s="38"/>
      <c r="Q196" s="16"/>
      <c r="R196" s="16"/>
    </row>
    <row r="197" spans="2:18" s="15" customFormat="1">
      <c r="B197" s="38"/>
      <c r="C197" s="38"/>
      <c r="D197" s="38"/>
      <c r="E197" s="38"/>
      <c r="F197" s="38"/>
      <c r="G197" s="45"/>
      <c r="H197" s="38"/>
      <c r="I197" s="44"/>
      <c r="J197" s="44"/>
      <c r="K197" s="43"/>
      <c r="L197" s="48" t="e">
        <f>(#REF!*12)</f>
        <v>#REF!</v>
      </c>
      <c r="M197" s="48" t="e">
        <f t="shared" si="4"/>
        <v>#REF!</v>
      </c>
      <c r="N197" s="48" t="e">
        <f t="shared" si="5"/>
        <v>#REF!</v>
      </c>
      <c r="O197" s="49" t="str">
        <f>IF(D197="","",IF(H197="Ja",ROUND((L197+M197+N197)/(1720*K197*#REF!/40),2),IF(H197="IKT",L197+M197,39)))</f>
        <v/>
      </c>
      <c r="P197" s="38"/>
      <c r="Q197" s="16"/>
      <c r="R197" s="16"/>
    </row>
    <row r="198" spans="2:18" s="15" customFormat="1">
      <c r="B198" s="38"/>
      <c r="C198" s="38"/>
      <c r="D198" s="38"/>
      <c r="E198" s="38"/>
      <c r="F198" s="38"/>
      <c r="G198" s="45"/>
      <c r="H198" s="38"/>
      <c r="I198" s="44"/>
      <c r="J198" s="44"/>
      <c r="K198" s="43"/>
      <c r="L198" s="48" t="e">
        <f>(#REF!*12)</f>
        <v>#REF!</v>
      </c>
      <c r="M198" s="48" t="e">
        <f t="shared" si="4"/>
        <v>#REF!</v>
      </c>
      <c r="N198" s="48" t="e">
        <f t="shared" si="5"/>
        <v>#REF!</v>
      </c>
      <c r="O198" s="49" t="str">
        <f>IF(D198="","",IF(H198="Ja",ROUND((L198+M198+N198)/(1720*K198*#REF!/40),2),IF(H198="IKT",L198+M198,39)))</f>
        <v/>
      </c>
      <c r="P198" s="38"/>
      <c r="Q198" s="16"/>
      <c r="R198" s="16"/>
    </row>
    <row r="199" spans="2:18" s="15" customFormat="1">
      <c r="B199" s="38"/>
      <c r="C199" s="38"/>
      <c r="D199" s="38"/>
      <c r="E199" s="38"/>
      <c r="F199" s="38"/>
      <c r="G199" s="45"/>
      <c r="H199" s="38"/>
      <c r="I199" s="44"/>
      <c r="J199" s="44"/>
      <c r="K199" s="43"/>
      <c r="L199" s="48" t="e">
        <f>(#REF!*12)</f>
        <v>#REF!</v>
      </c>
      <c r="M199" s="48" t="e">
        <f t="shared" si="4"/>
        <v>#REF!</v>
      </c>
      <c r="N199" s="48" t="e">
        <f t="shared" si="5"/>
        <v>#REF!</v>
      </c>
      <c r="O199" s="49" t="str">
        <f>IF(D199="","",IF(H199="Ja",ROUND((L199+M199+N199)/(1720*K199*#REF!/40),2),IF(H199="IKT",L199+M199,39)))</f>
        <v/>
      </c>
      <c r="P199" s="38"/>
      <c r="Q199" s="16"/>
      <c r="R199" s="16"/>
    </row>
    <row r="200" spans="2:18" s="15" customFormat="1">
      <c r="B200" s="38"/>
      <c r="C200" s="38"/>
      <c r="D200" s="38"/>
      <c r="E200" s="38"/>
      <c r="F200" s="38"/>
      <c r="G200" s="45"/>
      <c r="H200" s="38"/>
      <c r="I200" s="44"/>
      <c r="J200" s="44"/>
      <c r="K200" s="43"/>
      <c r="L200" s="48" t="e">
        <f>(#REF!*12)</f>
        <v>#REF!</v>
      </c>
      <c r="M200" s="48" t="e">
        <f t="shared" si="4"/>
        <v>#REF!</v>
      </c>
      <c r="N200" s="48" t="e">
        <f t="shared" si="5"/>
        <v>#REF!</v>
      </c>
      <c r="O200" s="49" t="str">
        <f>IF(D200="","",IF(H200="Ja",ROUND((L200+M200+N200)/(1720*K200*#REF!/40),2),IF(H200="IKT",L200+M200,39)))</f>
        <v/>
      </c>
      <c r="P200" s="38"/>
      <c r="Q200" s="16"/>
      <c r="R200" s="16"/>
    </row>
    <row r="201" spans="2:18" s="15" customFormat="1">
      <c r="B201" s="38"/>
      <c r="C201" s="38"/>
      <c r="D201" s="38"/>
      <c r="E201" s="38"/>
      <c r="F201" s="38"/>
      <c r="G201" s="45"/>
      <c r="H201" s="38"/>
      <c r="I201" s="44"/>
      <c r="J201" s="44"/>
      <c r="K201" s="43"/>
      <c r="L201" s="48" t="e">
        <f>(#REF!*12)</f>
        <v>#REF!</v>
      </c>
      <c r="M201" s="48" t="e">
        <f t="shared" si="4"/>
        <v>#REF!</v>
      </c>
      <c r="N201" s="48" t="e">
        <f t="shared" si="5"/>
        <v>#REF!</v>
      </c>
      <c r="O201" s="49" t="str">
        <f>IF(D201="","",IF(H201="Ja",ROUND((L201+M201+N201)/(1720*K201*#REF!/40),2),IF(H201="IKT",L201+M201,39)))</f>
        <v/>
      </c>
      <c r="P201" s="38"/>
      <c r="Q201" s="16"/>
      <c r="R201" s="16"/>
    </row>
    <row r="202" spans="2:18" s="15" customFormat="1">
      <c r="B202" s="38"/>
      <c r="C202" s="38"/>
      <c r="D202" s="38"/>
      <c r="E202" s="38"/>
      <c r="F202" s="38"/>
      <c r="G202" s="45"/>
      <c r="H202" s="38"/>
      <c r="I202" s="44"/>
      <c r="J202" s="44"/>
      <c r="K202" s="43"/>
      <c r="L202" s="48" t="e">
        <f>(#REF!*12)</f>
        <v>#REF!</v>
      </c>
      <c r="M202" s="48" t="e">
        <f t="shared" si="4"/>
        <v>#REF!</v>
      </c>
      <c r="N202" s="48" t="e">
        <f t="shared" si="5"/>
        <v>#REF!</v>
      </c>
      <c r="O202" s="49" t="str">
        <f>IF(D202="","",IF(H202="Ja",ROUND((L202+M202+N202)/(1720*K202*#REF!/40),2),IF(H202="IKT",L202+M202,39)))</f>
        <v/>
      </c>
      <c r="P202" s="38"/>
      <c r="Q202" s="16"/>
      <c r="R202" s="16"/>
    </row>
    <row r="203" spans="2:18" s="15" customFormat="1">
      <c r="B203" s="38"/>
      <c r="C203" s="38"/>
      <c r="D203" s="38"/>
      <c r="E203" s="38"/>
      <c r="F203" s="38"/>
      <c r="G203" s="45"/>
      <c r="H203" s="38"/>
      <c r="I203" s="44"/>
      <c r="J203" s="44"/>
      <c r="K203" s="43"/>
      <c r="L203" s="48" t="e">
        <f>(#REF!*12)</f>
        <v>#REF!</v>
      </c>
      <c r="M203" s="48" t="e">
        <f t="shared" si="4"/>
        <v>#REF!</v>
      </c>
      <c r="N203" s="48" t="e">
        <f t="shared" si="5"/>
        <v>#REF!</v>
      </c>
      <c r="O203" s="49" t="str">
        <f>IF(D203="","",IF(H203="Ja",ROUND((L203+M203+N203)/(1720*K203*#REF!/40),2),IF(H203="IKT",L203+M203,39)))</f>
        <v/>
      </c>
      <c r="P203" s="38"/>
      <c r="Q203" s="16"/>
      <c r="R203" s="16"/>
    </row>
    <row r="204" spans="2:18" s="15" customFormat="1">
      <c r="B204" s="38"/>
      <c r="C204" s="38"/>
      <c r="D204" s="38"/>
      <c r="E204" s="38"/>
      <c r="F204" s="38"/>
      <c r="G204" s="45"/>
      <c r="H204" s="38"/>
      <c r="I204" s="44"/>
      <c r="J204" s="44"/>
      <c r="K204" s="43"/>
      <c r="L204" s="48" t="e">
        <f>(#REF!*12)</f>
        <v>#REF!</v>
      </c>
      <c r="M204" s="48" t="e">
        <f t="shared" si="4"/>
        <v>#REF!</v>
      </c>
      <c r="N204" s="48" t="e">
        <f t="shared" si="5"/>
        <v>#REF!</v>
      </c>
      <c r="O204" s="49" t="str">
        <f>IF(D204="","",IF(H204="Ja",ROUND((L204+M204+N204)/(1720*K204*#REF!/40),2),IF(H204="IKT",L204+M204,39)))</f>
        <v/>
      </c>
      <c r="P204" s="38"/>
      <c r="Q204" s="16"/>
      <c r="R204" s="16"/>
    </row>
    <row r="205" spans="2:18" s="15" customFormat="1">
      <c r="B205" s="38"/>
      <c r="C205" s="38"/>
      <c r="D205" s="38"/>
      <c r="E205" s="38"/>
      <c r="F205" s="38"/>
      <c r="G205" s="45"/>
      <c r="H205" s="38"/>
      <c r="I205" s="44"/>
      <c r="J205" s="44"/>
      <c r="K205" s="43"/>
      <c r="L205" s="48" t="e">
        <f>(#REF!*12)</f>
        <v>#REF!</v>
      </c>
      <c r="M205" s="48" t="e">
        <f t="shared" si="4"/>
        <v>#REF!</v>
      </c>
      <c r="N205" s="48" t="e">
        <f t="shared" si="5"/>
        <v>#REF!</v>
      </c>
      <c r="O205" s="49" t="str">
        <f>IF(D205="","",IF(H205="Ja",ROUND((L205+M205+N205)/(1720*K205*#REF!/40),2),IF(H205="IKT",L205+M205,39)))</f>
        <v/>
      </c>
      <c r="P205" s="38"/>
      <c r="Q205" s="16"/>
      <c r="R205" s="16"/>
    </row>
    <row r="206" spans="2:18" s="15" customFormat="1">
      <c r="B206" s="38"/>
      <c r="C206" s="38"/>
      <c r="D206" s="38"/>
      <c r="E206" s="38"/>
      <c r="F206" s="38"/>
      <c r="G206" s="45"/>
      <c r="H206" s="38"/>
      <c r="I206" s="44"/>
      <c r="J206" s="44"/>
      <c r="K206" s="43"/>
      <c r="L206" s="48" t="e">
        <f>(#REF!*12)</f>
        <v>#REF!</v>
      </c>
      <c r="M206" s="48" t="e">
        <f t="shared" si="4"/>
        <v>#REF!</v>
      </c>
      <c r="N206" s="48" t="e">
        <f t="shared" si="5"/>
        <v>#REF!</v>
      </c>
      <c r="O206" s="49" t="str">
        <f>IF(D206="","",IF(H206="Ja",ROUND((L206+M206+N206)/(1720*K206*#REF!/40),2),IF(H206="IKT",L206+M206,39)))</f>
        <v/>
      </c>
      <c r="P206" s="38"/>
      <c r="Q206" s="16"/>
      <c r="R206" s="16"/>
    </row>
    <row r="207" spans="2:18" s="15" customFormat="1">
      <c r="B207" s="38"/>
      <c r="C207" s="38"/>
      <c r="D207" s="38"/>
      <c r="E207" s="38"/>
      <c r="F207" s="38"/>
      <c r="G207" s="45"/>
      <c r="H207" s="38"/>
      <c r="I207" s="44"/>
      <c r="J207" s="44"/>
      <c r="K207" s="43"/>
      <c r="L207" s="48" t="e">
        <f>(#REF!*12)</f>
        <v>#REF!</v>
      </c>
      <c r="M207" s="48" t="e">
        <f t="shared" ref="M207:M246" si="6">L207*0.32</f>
        <v>#REF!</v>
      </c>
      <c r="N207" s="48" t="e">
        <f t="shared" ref="N207:N246" si="7">(L207+M207)*0.15</f>
        <v>#REF!</v>
      </c>
      <c r="O207" s="49" t="str">
        <f>IF(D207="","",IF(H207="Ja",ROUND((L207+M207+N207)/(1720*K207*#REF!/40),2),IF(H207="IKT",L207+M207,39)))</f>
        <v/>
      </c>
      <c r="P207" s="38"/>
      <c r="Q207" s="16"/>
      <c r="R207" s="16"/>
    </row>
    <row r="208" spans="2:18" s="15" customFormat="1">
      <c r="B208" s="38"/>
      <c r="C208" s="38"/>
      <c r="D208" s="38"/>
      <c r="E208" s="38"/>
      <c r="F208" s="38"/>
      <c r="G208" s="45"/>
      <c r="H208" s="38"/>
      <c r="I208" s="44"/>
      <c r="J208" s="44"/>
      <c r="K208" s="43"/>
      <c r="L208" s="48" t="e">
        <f>(#REF!*12)</f>
        <v>#REF!</v>
      </c>
      <c r="M208" s="48" t="e">
        <f t="shared" si="6"/>
        <v>#REF!</v>
      </c>
      <c r="N208" s="48" t="e">
        <f t="shared" si="7"/>
        <v>#REF!</v>
      </c>
      <c r="O208" s="49" t="str">
        <f>IF(D208="","",IF(H208="Ja",ROUND((L208+M208+N208)/(1720*K208*#REF!/40),2),IF(H208="IKT",L208+M208,39)))</f>
        <v/>
      </c>
      <c r="P208" s="38"/>
      <c r="Q208" s="16"/>
      <c r="R208" s="16"/>
    </row>
    <row r="209" spans="2:18" s="15" customFormat="1">
      <c r="B209" s="38"/>
      <c r="C209" s="38"/>
      <c r="D209" s="38"/>
      <c r="E209" s="38"/>
      <c r="F209" s="38"/>
      <c r="G209" s="45"/>
      <c r="H209" s="38"/>
      <c r="I209" s="44"/>
      <c r="J209" s="44"/>
      <c r="K209" s="43"/>
      <c r="L209" s="48" t="e">
        <f>(#REF!*12)</f>
        <v>#REF!</v>
      </c>
      <c r="M209" s="48" t="e">
        <f t="shared" si="6"/>
        <v>#REF!</v>
      </c>
      <c r="N209" s="48" t="e">
        <f t="shared" si="7"/>
        <v>#REF!</v>
      </c>
      <c r="O209" s="49" t="str">
        <f>IF(D209="","",IF(H209="Ja",ROUND((L209+M209+N209)/(1720*K209*#REF!/40),2),IF(H209="IKT",L209+M209,39)))</f>
        <v/>
      </c>
      <c r="P209" s="38"/>
      <c r="Q209" s="16"/>
      <c r="R209" s="16"/>
    </row>
    <row r="210" spans="2:18" s="15" customFormat="1">
      <c r="B210" s="38"/>
      <c r="C210" s="38"/>
      <c r="D210" s="38"/>
      <c r="E210" s="38"/>
      <c r="F210" s="38"/>
      <c r="G210" s="45"/>
      <c r="H210" s="38"/>
      <c r="I210" s="44"/>
      <c r="J210" s="44"/>
      <c r="K210" s="43"/>
      <c r="L210" s="48" t="e">
        <f>(#REF!*12)</f>
        <v>#REF!</v>
      </c>
      <c r="M210" s="48" t="e">
        <f t="shared" si="6"/>
        <v>#REF!</v>
      </c>
      <c r="N210" s="48" t="e">
        <f t="shared" si="7"/>
        <v>#REF!</v>
      </c>
      <c r="O210" s="49" t="str">
        <f>IF(D210="","",IF(H210="Ja",ROUND((L210+M210+N210)/(1720*K210*#REF!/40),2),IF(H210="IKT",L210+M210,39)))</f>
        <v/>
      </c>
      <c r="P210" s="38"/>
      <c r="Q210" s="16"/>
      <c r="R210" s="16"/>
    </row>
    <row r="211" spans="2:18" s="15" customFormat="1">
      <c r="B211" s="38"/>
      <c r="C211" s="38"/>
      <c r="D211" s="38"/>
      <c r="E211" s="38"/>
      <c r="F211" s="38"/>
      <c r="G211" s="45"/>
      <c r="H211" s="38"/>
      <c r="I211" s="44"/>
      <c r="J211" s="44"/>
      <c r="K211" s="43"/>
      <c r="L211" s="48" t="e">
        <f>(#REF!*12)</f>
        <v>#REF!</v>
      </c>
      <c r="M211" s="48" t="e">
        <f t="shared" si="6"/>
        <v>#REF!</v>
      </c>
      <c r="N211" s="48" t="e">
        <f t="shared" si="7"/>
        <v>#REF!</v>
      </c>
      <c r="O211" s="49" t="str">
        <f>IF(D211="","",IF(H211="Ja",ROUND((L211+M211+N211)/(1720*K211*#REF!/40),2),IF(H211="IKT",L211+M211,39)))</f>
        <v/>
      </c>
      <c r="P211" s="38"/>
      <c r="Q211" s="16"/>
      <c r="R211" s="16"/>
    </row>
    <row r="212" spans="2:18" s="15" customFormat="1">
      <c r="B212" s="38"/>
      <c r="C212" s="38"/>
      <c r="D212" s="38"/>
      <c r="E212" s="38"/>
      <c r="F212" s="38"/>
      <c r="G212" s="45"/>
      <c r="H212" s="38"/>
      <c r="I212" s="44"/>
      <c r="J212" s="44"/>
      <c r="K212" s="43"/>
      <c r="L212" s="48" t="e">
        <f>(#REF!*12)</f>
        <v>#REF!</v>
      </c>
      <c r="M212" s="48" t="e">
        <f t="shared" si="6"/>
        <v>#REF!</v>
      </c>
      <c r="N212" s="48" t="e">
        <f t="shared" si="7"/>
        <v>#REF!</v>
      </c>
      <c r="O212" s="49" t="str">
        <f>IF(D212="","",IF(H212="Ja",ROUND((L212+M212+N212)/(1720*K212*#REF!/40),2),IF(H212="IKT",L212+M212,39)))</f>
        <v/>
      </c>
      <c r="P212" s="38"/>
      <c r="Q212" s="16"/>
      <c r="R212" s="16"/>
    </row>
    <row r="213" spans="2:18" s="15" customFormat="1">
      <c r="B213" s="38"/>
      <c r="C213" s="38"/>
      <c r="D213" s="38"/>
      <c r="E213" s="38"/>
      <c r="F213" s="38"/>
      <c r="G213" s="45"/>
      <c r="H213" s="38"/>
      <c r="I213" s="44"/>
      <c r="J213" s="44"/>
      <c r="K213" s="43"/>
      <c r="L213" s="48" t="e">
        <f>(#REF!*12)</f>
        <v>#REF!</v>
      </c>
      <c r="M213" s="48" t="e">
        <f t="shared" si="6"/>
        <v>#REF!</v>
      </c>
      <c r="N213" s="48" t="e">
        <f t="shared" si="7"/>
        <v>#REF!</v>
      </c>
      <c r="O213" s="49" t="str">
        <f>IF(D213="","",IF(H213="Ja",ROUND((L213+M213+N213)/(1720*K213*#REF!/40),2),IF(H213="IKT",L213+M213,39)))</f>
        <v/>
      </c>
      <c r="P213" s="38"/>
      <c r="Q213" s="16"/>
      <c r="R213" s="16"/>
    </row>
    <row r="214" spans="2:18" s="15" customFormat="1">
      <c r="B214" s="38"/>
      <c r="C214" s="38"/>
      <c r="D214" s="38"/>
      <c r="E214" s="38"/>
      <c r="F214" s="38"/>
      <c r="G214" s="45"/>
      <c r="H214" s="38"/>
      <c r="I214" s="44"/>
      <c r="J214" s="44"/>
      <c r="K214" s="43"/>
      <c r="L214" s="48" t="e">
        <f>(#REF!*12)</f>
        <v>#REF!</v>
      </c>
      <c r="M214" s="48" t="e">
        <f t="shared" si="6"/>
        <v>#REF!</v>
      </c>
      <c r="N214" s="48" t="e">
        <f t="shared" si="7"/>
        <v>#REF!</v>
      </c>
      <c r="O214" s="49" t="str">
        <f>IF(D214="","",IF(H214="Ja",ROUND((L214+M214+N214)/(1720*K214*#REF!/40),2),IF(H214="IKT",L214+M214,39)))</f>
        <v/>
      </c>
      <c r="P214" s="38"/>
      <c r="Q214" s="16"/>
      <c r="R214" s="16"/>
    </row>
    <row r="215" spans="2:18" s="15" customFormat="1">
      <c r="B215" s="38"/>
      <c r="C215" s="38"/>
      <c r="D215" s="38"/>
      <c r="E215" s="38"/>
      <c r="F215" s="38"/>
      <c r="G215" s="45"/>
      <c r="H215" s="38"/>
      <c r="I215" s="44"/>
      <c r="J215" s="44"/>
      <c r="K215" s="43"/>
      <c r="L215" s="48" t="e">
        <f>(#REF!*12)</f>
        <v>#REF!</v>
      </c>
      <c r="M215" s="48" t="e">
        <f t="shared" si="6"/>
        <v>#REF!</v>
      </c>
      <c r="N215" s="48" t="e">
        <f t="shared" si="7"/>
        <v>#REF!</v>
      </c>
      <c r="O215" s="49" t="str">
        <f>IF(D215="","",IF(H215="Ja",ROUND((L215+M215+N215)/(1720*K215*#REF!/40),2),IF(H215="IKT",L215+M215,39)))</f>
        <v/>
      </c>
      <c r="P215" s="38"/>
      <c r="Q215" s="16"/>
      <c r="R215" s="16"/>
    </row>
    <row r="216" spans="2:18" s="15" customFormat="1">
      <c r="B216" s="38"/>
      <c r="C216" s="38"/>
      <c r="D216" s="38"/>
      <c r="E216" s="38"/>
      <c r="F216" s="38"/>
      <c r="G216" s="45"/>
      <c r="H216" s="38"/>
      <c r="I216" s="44"/>
      <c r="J216" s="44"/>
      <c r="K216" s="43"/>
      <c r="L216" s="48" t="e">
        <f>(#REF!*12)</f>
        <v>#REF!</v>
      </c>
      <c r="M216" s="48" t="e">
        <f t="shared" si="6"/>
        <v>#REF!</v>
      </c>
      <c r="N216" s="48" t="e">
        <f t="shared" si="7"/>
        <v>#REF!</v>
      </c>
      <c r="O216" s="49" t="str">
        <f>IF(D216="","",IF(H216="Ja",ROUND((L216+M216+N216)/(1720*K216*#REF!/40),2),IF(H216="IKT",L216+M216,39)))</f>
        <v/>
      </c>
      <c r="P216" s="38"/>
      <c r="Q216" s="16"/>
      <c r="R216" s="16"/>
    </row>
    <row r="217" spans="2:18" s="15" customFormat="1">
      <c r="B217" s="38"/>
      <c r="C217" s="38"/>
      <c r="D217" s="38"/>
      <c r="E217" s="38"/>
      <c r="F217" s="38"/>
      <c r="G217" s="45"/>
      <c r="H217" s="38"/>
      <c r="I217" s="44"/>
      <c r="J217" s="44"/>
      <c r="K217" s="43"/>
      <c r="L217" s="48" t="e">
        <f>(#REF!*12)</f>
        <v>#REF!</v>
      </c>
      <c r="M217" s="48" t="e">
        <f t="shared" si="6"/>
        <v>#REF!</v>
      </c>
      <c r="N217" s="48" t="e">
        <f t="shared" si="7"/>
        <v>#REF!</v>
      </c>
      <c r="O217" s="49" t="str">
        <f>IF(D217="","",IF(H217="Ja",ROUND((L217+M217+N217)/(1720*K217*#REF!/40),2),IF(H217="IKT",L217+M217,39)))</f>
        <v/>
      </c>
      <c r="P217" s="38"/>
      <c r="Q217" s="16"/>
      <c r="R217" s="16"/>
    </row>
    <row r="218" spans="2:18" s="15" customFormat="1">
      <c r="B218" s="38"/>
      <c r="C218" s="38"/>
      <c r="D218" s="38"/>
      <c r="E218" s="38"/>
      <c r="F218" s="38"/>
      <c r="G218" s="45"/>
      <c r="H218" s="38"/>
      <c r="I218" s="44"/>
      <c r="J218" s="44"/>
      <c r="K218" s="43"/>
      <c r="L218" s="48" t="e">
        <f>(#REF!*12)</f>
        <v>#REF!</v>
      </c>
      <c r="M218" s="48" t="e">
        <f t="shared" si="6"/>
        <v>#REF!</v>
      </c>
      <c r="N218" s="48" t="e">
        <f t="shared" si="7"/>
        <v>#REF!</v>
      </c>
      <c r="O218" s="49" t="str">
        <f>IF(D218="","",IF(H218="Ja",ROUND((L218+M218+N218)/(1720*K218*#REF!/40),2),IF(H218="IKT",L218+M218,39)))</f>
        <v/>
      </c>
      <c r="P218" s="38"/>
      <c r="Q218" s="16"/>
      <c r="R218" s="16"/>
    </row>
    <row r="219" spans="2:18" s="15" customFormat="1">
      <c r="B219" s="38"/>
      <c r="C219" s="38"/>
      <c r="D219" s="38"/>
      <c r="E219" s="38"/>
      <c r="F219" s="38"/>
      <c r="G219" s="45"/>
      <c r="H219" s="38"/>
      <c r="I219" s="44"/>
      <c r="J219" s="44"/>
      <c r="K219" s="43"/>
      <c r="L219" s="48" t="e">
        <f>(#REF!*12)</f>
        <v>#REF!</v>
      </c>
      <c r="M219" s="48" t="e">
        <f t="shared" si="6"/>
        <v>#REF!</v>
      </c>
      <c r="N219" s="48" t="e">
        <f t="shared" si="7"/>
        <v>#REF!</v>
      </c>
      <c r="O219" s="49" t="str">
        <f>IF(D219="","",IF(H219="Ja",ROUND((L219+M219+N219)/(1720*K219*#REF!/40),2),IF(H219="IKT",L219+M219,39)))</f>
        <v/>
      </c>
      <c r="P219" s="38"/>
      <c r="Q219" s="16"/>
      <c r="R219" s="16"/>
    </row>
    <row r="220" spans="2:18" s="15" customFormat="1">
      <c r="B220" s="38"/>
      <c r="C220" s="38"/>
      <c r="D220" s="38"/>
      <c r="E220" s="38"/>
      <c r="F220" s="38"/>
      <c r="G220" s="45"/>
      <c r="H220" s="38"/>
      <c r="I220" s="44"/>
      <c r="J220" s="44"/>
      <c r="K220" s="43"/>
      <c r="L220" s="48" t="e">
        <f>(#REF!*12)</f>
        <v>#REF!</v>
      </c>
      <c r="M220" s="48" t="e">
        <f t="shared" si="6"/>
        <v>#REF!</v>
      </c>
      <c r="N220" s="48" t="e">
        <f t="shared" si="7"/>
        <v>#REF!</v>
      </c>
      <c r="O220" s="49" t="str">
        <f>IF(D220="","",IF(H220="Ja",ROUND((L220+M220+N220)/(1720*K220*#REF!/40),2),IF(H220="IKT",L220+M220,39)))</f>
        <v/>
      </c>
      <c r="P220" s="38"/>
      <c r="Q220" s="16"/>
      <c r="R220" s="16"/>
    </row>
    <row r="221" spans="2:18" s="15" customFormat="1">
      <c r="B221" s="38"/>
      <c r="C221" s="38"/>
      <c r="D221" s="38"/>
      <c r="E221" s="38"/>
      <c r="F221" s="38"/>
      <c r="G221" s="45"/>
      <c r="H221" s="38"/>
      <c r="I221" s="44"/>
      <c r="J221" s="44"/>
      <c r="K221" s="43"/>
      <c r="L221" s="48" t="e">
        <f>(#REF!*12)</f>
        <v>#REF!</v>
      </c>
      <c r="M221" s="48" t="e">
        <f t="shared" si="6"/>
        <v>#REF!</v>
      </c>
      <c r="N221" s="48" t="e">
        <f t="shared" si="7"/>
        <v>#REF!</v>
      </c>
      <c r="O221" s="49" t="str">
        <f>IF(D221="","",IF(H221="Ja",ROUND((L221+M221+N221)/(1720*K221*#REF!/40),2),IF(H221="IKT",L221+M221,39)))</f>
        <v/>
      </c>
      <c r="P221" s="38"/>
      <c r="Q221" s="16"/>
      <c r="R221" s="16"/>
    </row>
    <row r="222" spans="2:18" s="15" customFormat="1">
      <c r="B222" s="38"/>
      <c r="C222" s="38"/>
      <c r="D222" s="38"/>
      <c r="E222" s="38"/>
      <c r="F222" s="38"/>
      <c r="G222" s="45"/>
      <c r="H222" s="38"/>
      <c r="I222" s="44"/>
      <c r="J222" s="44"/>
      <c r="K222" s="43"/>
      <c r="L222" s="48" t="e">
        <f>(#REF!*12)</f>
        <v>#REF!</v>
      </c>
      <c r="M222" s="48" t="e">
        <f t="shared" si="6"/>
        <v>#REF!</v>
      </c>
      <c r="N222" s="48" t="e">
        <f t="shared" si="7"/>
        <v>#REF!</v>
      </c>
      <c r="O222" s="49" t="str">
        <f>IF(D222="","",IF(H222="Ja",ROUND((L222+M222+N222)/(1720*K222*#REF!/40),2),IF(H222="IKT",L222+M222,39)))</f>
        <v/>
      </c>
      <c r="P222" s="38"/>
      <c r="Q222" s="16"/>
      <c r="R222" s="16"/>
    </row>
    <row r="223" spans="2:18" s="15" customFormat="1">
      <c r="B223" s="38"/>
      <c r="C223" s="38"/>
      <c r="D223" s="38"/>
      <c r="E223" s="38"/>
      <c r="F223" s="38"/>
      <c r="G223" s="45"/>
      <c r="H223" s="38"/>
      <c r="I223" s="44"/>
      <c r="J223" s="44"/>
      <c r="K223" s="43"/>
      <c r="L223" s="48" t="e">
        <f>(#REF!*12)</f>
        <v>#REF!</v>
      </c>
      <c r="M223" s="48" t="e">
        <f t="shared" si="6"/>
        <v>#REF!</v>
      </c>
      <c r="N223" s="48" t="e">
        <f t="shared" si="7"/>
        <v>#REF!</v>
      </c>
      <c r="O223" s="49" t="str">
        <f>IF(D223="","",IF(H223="Ja",ROUND((L223+M223+N223)/(1720*K223*#REF!/40),2),IF(H223="IKT",L223+M223,39)))</f>
        <v/>
      </c>
      <c r="P223" s="38"/>
      <c r="Q223" s="16"/>
      <c r="R223" s="16"/>
    </row>
    <row r="224" spans="2:18" s="15" customFormat="1">
      <c r="B224" s="38"/>
      <c r="C224" s="38"/>
      <c r="D224" s="38"/>
      <c r="E224" s="38"/>
      <c r="F224" s="38"/>
      <c r="G224" s="45"/>
      <c r="H224" s="38"/>
      <c r="I224" s="44"/>
      <c r="J224" s="44"/>
      <c r="K224" s="43"/>
      <c r="L224" s="48" t="e">
        <f>(#REF!*12)</f>
        <v>#REF!</v>
      </c>
      <c r="M224" s="48" t="e">
        <f t="shared" si="6"/>
        <v>#REF!</v>
      </c>
      <c r="N224" s="48" t="e">
        <f t="shared" si="7"/>
        <v>#REF!</v>
      </c>
      <c r="O224" s="49" t="str">
        <f>IF(D224="","",IF(H224="Ja",ROUND((L224+M224+N224)/(1720*K224*#REF!/40),2),IF(H224="IKT",L224+M224,39)))</f>
        <v/>
      </c>
      <c r="P224" s="38"/>
      <c r="Q224" s="16"/>
      <c r="R224" s="16"/>
    </row>
    <row r="225" spans="2:18" s="15" customFormat="1">
      <c r="B225" s="38"/>
      <c r="C225" s="38"/>
      <c r="D225" s="38"/>
      <c r="E225" s="38"/>
      <c r="F225" s="38"/>
      <c r="G225" s="45"/>
      <c r="H225" s="38"/>
      <c r="I225" s="44"/>
      <c r="J225" s="44"/>
      <c r="K225" s="43"/>
      <c r="L225" s="48" t="e">
        <f>(#REF!*12)</f>
        <v>#REF!</v>
      </c>
      <c r="M225" s="48" t="e">
        <f t="shared" si="6"/>
        <v>#REF!</v>
      </c>
      <c r="N225" s="48" t="e">
        <f t="shared" si="7"/>
        <v>#REF!</v>
      </c>
      <c r="O225" s="49" t="str">
        <f>IF(D225="","",IF(H225="Ja",ROUND((L225+M225+N225)/(1720*K225*#REF!/40),2),IF(H225="IKT",L225+M225,39)))</f>
        <v/>
      </c>
      <c r="P225" s="38"/>
      <c r="Q225" s="16"/>
      <c r="R225" s="16"/>
    </row>
    <row r="226" spans="2:18" s="15" customFormat="1">
      <c r="B226" s="38"/>
      <c r="C226" s="38"/>
      <c r="D226" s="38"/>
      <c r="E226" s="38"/>
      <c r="F226" s="38"/>
      <c r="G226" s="45"/>
      <c r="H226" s="38"/>
      <c r="I226" s="44"/>
      <c r="J226" s="44"/>
      <c r="K226" s="43"/>
      <c r="L226" s="48" t="e">
        <f>(#REF!*12)</f>
        <v>#REF!</v>
      </c>
      <c r="M226" s="48" t="e">
        <f t="shared" si="6"/>
        <v>#REF!</v>
      </c>
      <c r="N226" s="48" t="e">
        <f t="shared" si="7"/>
        <v>#REF!</v>
      </c>
      <c r="O226" s="49" t="str">
        <f>IF(D226="","",IF(H226="Ja",ROUND((L226+M226+N226)/(1720*K226*#REF!/40),2),IF(H226="IKT",L226+M226,39)))</f>
        <v/>
      </c>
      <c r="P226" s="38"/>
      <c r="Q226" s="16"/>
      <c r="R226" s="16"/>
    </row>
    <row r="227" spans="2:18" s="15" customFormat="1">
      <c r="B227" s="38"/>
      <c r="C227" s="38"/>
      <c r="D227" s="38"/>
      <c r="E227" s="38"/>
      <c r="F227" s="38"/>
      <c r="G227" s="45"/>
      <c r="H227" s="38"/>
      <c r="I227" s="44"/>
      <c r="J227" s="44"/>
      <c r="K227" s="43"/>
      <c r="L227" s="48" t="e">
        <f>(#REF!*12)</f>
        <v>#REF!</v>
      </c>
      <c r="M227" s="48" t="e">
        <f t="shared" si="6"/>
        <v>#REF!</v>
      </c>
      <c r="N227" s="48" t="e">
        <f t="shared" si="7"/>
        <v>#REF!</v>
      </c>
      <c r="O227" s="49" t="str">
        <f>IF(D227="","",IF(H227="Ja",ROUND((L227+M227+N227)/(1720*K227*#REF!/40),2),IF(H227="IKT",L227+M227,39)))</f>
        <v/>
      </c>
      <c r="P227" s="38"/>
      <c r="Q227" s="16"/>
      <c r="R227" s="16"/>
    </row>
    <row r="228" spans="2:18" s="15" customFormat="1">
      <c r="B228" s="38"/>
      <c r="C228" s="38"/>
      <c r="D228" s="38"/>
      <c r="E228" s="38"/>
      <c r="F228" s="38"/>
      <c r="G228" s="45"/>
      <c r="H228" s="38"/>
      <c r="I228" s="44"/>
      <c r="J228" s="44"/>
      <c r="K228" s="43"/>
      <c r="L228" s="48" t="e">
        <f>(#REF!*12)</f>
        <v>#REF!</v>
      </c>
      <c r="M228" s="48" t="e">
        <f t="shared" si="6"/>
        <v>#REF!</v>
      </c>
      <c r="N228" s="48" t="e">
        <f t="shared" si="7"/>
        <v>#REF!</v>
      </c>
      <c r="O228" s="49" t="str">
        <f>IF(D228="","",IF(H228="Ja",ROUND((L228+M228+N228)/(1720*K228*#REF!/40),2),IF(H228="IKT",L228+M228,39)))</f>
        <v/>
      </c>
      <c r="P228" s="38"/>
      <c r="Q228" s="16"/>
      <c r="R228" s="16"/>
    </row>
    <row r="229" spans="2:18" s="15" customFormat="1">
      <c r="B229" s="38"/>
      <c r="C229" s="38"/>
      <c r="D229" s="38"/>
      <c r="E229" s="38"/>
      <c r="F229" s="38"/>
      <c r="G229" s="45"/>
      <c r="H229" s="38"/>
      <c r="I229" s="44"/>
      <c r="J229" s="44"/>
      <c r="K229" s="43"/>
      <c r="L229" s="48" t="e">
        <f>(#REF!*12)</f>
        <v>#REF!</v>
      </c>
      <c r="M229" s="48" t="e">
        <f t="shared" si="6"/>
        <v>#REF!</v>
      </c>
      <c r="N229" s="48" t="e">
        <f t="shared" si="7"/>
        <v>#REF!</v>
      </c>
      <c r="O229" s="49" t="str">
        <f>IF(D229="","",IF(H229="Ja",ROUND((L229+M229+N229)/(1720*K229*#REF!/40),2),IF(H229="IKT",L229+M229,39)))</f>
        <v/>
      </c>
      <c r="P229" s="38"/>
      <c r="Q229" s="16"/>
      <c r="R229" s="16"/>
    </row>
    <row r="230" spans="2:18" s="15" customFormat="1">
      <c r="B230" s="38"/>
      <c r="C230" s="38"/>
      <c r="D230" s="38"/>
      <c r="E230" s="38"/>
      <c r="F230" s="38"/>
      <c r="G230" s="45"/>
      <c r="H230" s="38"/>
      <c r="I230" s="44"/>
      <c r="J230" s="44"/>
      <c r="K230" s="43"/>
      <c r="L230" s="48" t="e">
        <f>(#REF!*12)</f>
        <v>#REF!</v>
      </c>
      <c r="M230" s="48" t="e">
        <f t="shared" si="6"/>
        <v>#REF!</v>
      </c>
      <c r="N230" s="48" t="e">
        <f t="shared" si="7"/>
        <v>#REF!</v>
      </c>
      <c r="O230" s="49" t="str">
        <f>IF(D230="","",IF(H230="Ja",ROUND((L230+M230+N230)/(1720*K230*#REF!/40),2),IF(H230="IKT",L230+M230,39)))</f>
        <v/>
      </c>
      <c r="P230" s="38"/>
      <c r="Q230" s="16"/>
      <c r="R230" s="16"/>
    </row>
    <row r="231" spans="2:18" s="15" customFormat="1">
      <c r="B231" s="38"/>
      <c r="C231" s="38"/>
      <c r="D231" s="38"/>
      <c r="E231" s="38"/>
      <c r="F231" s="38"/>
      <c r="G231" s="45"/>
      <c r="H231" s="38"/>
      <c r="I231" s="44"/>
      <c r="J231" s="44"/>
      <c r="K231" s="43"/>
      <c r="L231" s="48" t="e">
        <f>(#REF!*12)</f>
        <v>#REF!</v>
      </c>
      <c r="M231" s="48" t="e">
        <f t="shared" si="6"/>
        <v>#REF!</v>
      </c>
      <c r="N231" s="48" t="e">
        <f t="shared" si="7"/>
        <v>#REF!</v>
      </c>
      <c r="O231" s="49" t="str">
        <f>IF(D231="","",IF(H231="Ja",ROUND((L231+M231+N231)/(1720*K231*#REF!/40),2),IF(H231="IKT",L231+M231,39)))</f>
        <v/>
      </c>
      <c r="P231" s="38"/>
      <c r="Q231" s="16"/>
      <c r="R231" s="16"/>
    </row>
    <row r="232" spans="2:18" s="15" customFormat="1">
      <c r="B232" s="38"/>
      <c r="C232" s="38"/>
      <c r="D232" s="38"/>
      <c r="E232" s="38"/>
      <c r="F232" s="38"/>
      <c r="G232" s="45"/>
      <c r="H232" s="38"/>
      <c r="I232" s="44"/>
      <c r="J232" s="44"/>
      <c r="K232" s="43"/>
      <c r="L232" s="48" t="e">
        <f>(#REF!*12)</f>
        <v>#REF!</v>
      </c>
      <c r="M232" s="48" t="e">
        <f t="shared" si="6"/>
        <v>#REF!</v>
      </c>
      <c r="N232" s="48" t="e">
        <f t="shared" si="7"/>
        <v>#REF!</v>
      </c>
      <c r="O232" s="49" t="str">
        <f>IF(D232="","",IF(H232="Ja",ROUND((L232+M232+N232)/(1720*K232*#REF!/40),2),IF(H232="IKT",L232+M232,39)))</f>
        <v/>
      </c>
      <c r="P232" s="38"/>
      <c r="Q232" s="16"/>
      <c r="R232" s="16"/>
    </row>
    <row r="233" spans="2:18" s="15" customFormat="1">
      <c r="B233" s="38"/>
      <c r="C233" s="38"/>
      <c r="D233" s="38"/>
      <c r="E233" s="38"/>
      <c r="F233" s="38"/>
      <c r="G233" s="45"/>
      <c r="H233" s="38"/>
      <c r="I233" s="44"/>
      <c r="J233" s="44"/>
      <c r="K233" s="43"/>
      <c r="L233" s="48" t="e">
        <f>(#REF!*12)</f>
        <v>#REF!</v>
      </c>
      <c r="M233" s="48" t="e">
        <f t="shared" si="6"/>
        <v>#REF!</v>
      </c>
      <c r="N233" s="48" t="e">
        <f t="shared" si="7"/>
        <v>#REF!</v>
      </c>
      <c r="O233" s="49" t="str">
        <f>IF(D233="","",IF(H233="Ja",ROUND((L233+M233+N233)/(1720*K233*#REF!/40),2),IF(H233="IKT",L233+M233,39)))</f>
        <v/>
      </c>
      <c r="P233" s="38"/>
      <c r="Q233" s="16"/>
      <c r="R233" s="16"/>
    </row>
    <row r="234" spans="2:18" s="15" customFormat="1">
      <c r="B234" s="38"/>
      <c r="C234" s="38"/>
      <c r="D234" s="38"/>
      <c r="E234" s="38"/>
      <c r="F234" s="38"/>
      <c r="G234" s="45"/>
      <c r="H234" s="38"/>
      <c r="I234" s="44"/>
      <c r="J234" s="44"/>
      <c r="K234" s="43"/>
      <c r="L234" s="48" t="e">
        <f>(#REF!*12)</f>
        <v>#REF!</v>
      </c>
      <c r="M234" s="48" t="e">
        <f t="shared" si="6"/>
        <v>#REF!</v>
      </c>
      <c r="N234" s="48" t="e">
        <f t="shared" si="7"/>
        <v>#REF!</v>
      </c>
      <c r="O234" s="49" t="str">
        <f>IF(D234="","",IF(H234="Ja",ROUND((L234+M234+N234)/(1720*K234*#REF!/40),2),IF(H234="IKT",L234+M234,39)))</f>
        <v/>
      </c>
      <c r="P234" s="38"/>
      <c r="Q234" s="16"/>
      <c r="R234" s="16"/>
    </row>
    <row r="235" spans="2:18" s="15" customFormat="1">
      <c r="B235" s="38"/>
      <c r="C235" s="38"/>
      <c r="D235" s="38"/>
      <c r="E235" s="38"/>
      <c r="F235" s="38"/>
      <c r="G235" s="45"/>
      <c r="H235" s="38"/>
      <c r="I235" s="44"/>
      <c r="J235" s="44"/>
      <c r="K235" s="43"/>
      <c r="L235" s="48" t="e">
        <f>(#REF!*12)</f>
        <v>#REF!</v>
      </c>
      <c r="M235" s="48" t="e">
        <f t="shared" si="6"/>
        <v>#REF!</v>
      </c>
      <c r="N235" s="48" t="e">
        <f t="shared" si="7"/>
        <v>#REF!</v>
      </c>
      <c r="O235" s="49" t="str">
        <f>IF(D235="","",IF(H235="Ja",ROUND((L235+M235+N235)/(1720*K235*#REF!/40),2),IF(H235="IKT",L235+M235,39)))</f>
        <v/>
      </c>
      <c r="P235" s="38"/>
      <c r="Q235" s="16"/>
      <c r="R235" s="16"/>
    </row>
    <row r="236" spans="2:18" s="15" customFormat="1">
      <c r="B236" s="38"/>
      <c r="C236" s="38"/>
      <c r="D236" s="38"/>
      <c r="E236" s="38"/>
      <c r="F236" s="38"/>
      <c r="G236" s="45"/>
      <c r="H236" s="38"/>
      <c r="I236" s="44"/>
      <c r="J236" s="44"/>
      <c r="K236" s="43"/>
      <c r="L236" s="48" t="e">
        <f>(#REF!*12)</f>
        <v>#REF!</v>
      </c>
      <c r="M236" s="48" t="e">
        <f t="shared" si="6"/>
        <v>#REF!</v>
      </c>
      <c r="N236" s="48" t="e">
        <f t="shared" si="7"/>
        <v>#REF!</v>
      </c>
      <c r="O236" s="49" t="str">
        <f>IF(D236="","",IF(H236="Ja",ROUND((L236+M236+N236)/(1720*K236*#REF!/40),2),IF(H236="IKT",L236+M236,39)))</f>
        <v/>
      </c>
      <c r="P236" s="38"/>
      <c r="Q236" s="16"/>
      <c r="R236" s="16"/>
    </row>
    <row r="237" spans="2:18" s="15" customFormat="1">
      <c r="B237" s="38"/>
      <c r="C237" s="38"/>
      <c r="D237" s="38"/>
      <c r="E237" s="38"/>
      <c r="F237" s="38"/>
      <c r="G237" s="45"/>
      <c r="H237" s="38"/>
      <c r="I237" s="44"/>
      <c r="J237" s="44"/>
      <c r="K237" s="43"/>
      <c r="L237" s="48" t="e">
        <f>(#REF!*12)</f>
        <v>#REF!</v>
      </c>
      <c r="M237" s="48" t="e">
        <f t="shared" si="6"/>
        <v>#REF!</v>
      </c>
      <c r="N237" s="48" t="e">
        <f t="shared" si="7"/>
        <v>#REF!</v>
      </c>
      <c r="O237" s="49" t="str">
        <f>IF(D237="","",IF(H237="Ja",ROUND((L237+M237+N237)/(1720*K237*#REF!/40),2),IF(H237="IKT",L237+M237,39)))</f>
        <v/>
      </c>
      <c r="P237" s="38"/>
      <c r="Q237" s="16"/>
      <c r="R237" s="16"/>
    </row>
    <row r="238" spans="2:18" s="15" customFormat="1">
      <c r="B238" s="38"/>
      <c r="C238" s="38"/>
      <c r="D238" s="38"/>
      <c r="E238" s="38"/>
      <c r="F238" s="38"/>
      <c r="G238" s="45"/>
      <c r="H238" s="38"/>
      <c r="I238" s="44"/>
      <c r="J238" s="44"/>
      <c r="K238" s="43"/>
      <c r="L238" s="48" t="e">
        <f>(#REF!*12)</f>
        <v>#REF!</v>
      </c>
      <c r="M238" s="48" t="e">
        <f t="shared" si="6"/>
        <v>#REF!</v>
      </c>
      <c r="N238" s="48" t="e">
        <f t="shared" si="7"/>
        <v>#REF!</v>
      </c>
      <c r="O238" s="49" t="str">
        <f>IF(D238="","",IF(H238="Ja",ROUND((L238+M238+N238)/(1720*K238*#REF!/40),2),IF(H238="IKT",L238+M238,39)))</f>
        <v/>
      </c>
      <c r="P238" s="38"/>
      <c r="Q238" s="16"/>
      <c r="R238" s="16"/>
    </row>
    <row r="239" spans="2:18" s="15" customFormat="1">
      <c r="B239" s="38"/>
      <c r="C239" s="38"/>
      <c r="D239" s="38"/>
      <c r="E239" s="38"/>
      <c r="F239" s="38"/>
      <c r="G239" s="45"/>
      <c r="H239" s="38"/>
      <c r="I239" s="44"/>
      <c r="J239" s="44"/>
      <c r="K239" s="43"/>
      <c r="L239" s="48" t="e">
        <f>(#REF!*12)</f>
        <v>#REF!</v>
      </c>
      <c r="M239" s="48" t="e">
        <f t="shared" si="6"/>
        <v>#REF!</v>
      </c>
      <c r="N239" s="48" t="e">
        <f t="shared" si="7"/>
        <v>#REF!</v>
      </c>
      <c r="O239" s="49" t="str">
        <f>IF(D239="","",IF(H239="Ja",ROUND((L239+M239+N239)/(1720*K239*#REF!/40),2),IF(H239="IKT",L239+M239,39)))</f>
        <v/>
      </c>
      <c r="P239" s="38"/>
      <c r="Q239" s="16"/>
      <c r="R239" s="16"/>
    </row>
    <row r="240" spans="2:18" s="15" customFormat="1">
      <c r="B240" s="38"/>
      <c r="C240" s="38"/>
      <c r="D240" s="38"/>
      <c r="E240" s="38"/>
      <c r="F240" s="38"/>
      <c r="G240" s="45"/>
      <c r="H240" s="38"/>
      <c r="I240" s="44"/>
      <c r="J240" s="44"/>
      <c r="K240" s="43"/>
      <c r="L240" s="48" t="e">
        <f>(#REF!*12)</f>
        <v>#REF!</v>
      </c>
      <c r="M240" s="48" t="e">
        <f t="shared" si="6"/>
        <v>#REF!</v>
      </c>
      <c r="N240" s="48" t="e">
        <f t="shared" si="7"/>
        <v>#REF!</v>
      </c>
      <c r="O240" s="49" t="str">
        <f>IF(D240="","",IF(H240="Ja",ROUND((L240+M240+N240)/(1720*K240*#REF!/40),2),IF(H240="IKT",L240+M240,39)))</f>
        <v/>
      </c>
      <c r="P240" s="38"/>
      <c r="Q240" s="16"/>
      <c r="R240" s="16"/>
    </row>
    <row r="241" spans="2:18" s="15" customFormat="1">
      <c r="B241" s="38"/>
      <c r="C241" s="38"/>
      <c r="D241" s="38"/>
      <c r="E241" s="38"/>
      <c r="F241" s="38"/>
      <c r="G241" s="45"/>
      <c r="H241" s="38"/>
      <c r="I241" s="44"/>
      <c r="J241" s="44"/>
      <c r="K241" s="43"/>
      <c r="L241" s="48" t="e">
        <f>(#REF!*12)</f>
        <v>#REF!</v>
      </c>
      <c r="M241" s="48" t="e">
        <f t="shared" si="6"/>
        <v>#REF!</v>
      </c>
      <c r="N241" s="48" t="e">
        <f t="shared" si="7"/>
        <v>#REF!</v>
      </c>
      <c r="O241" s="49" t="str">
        <f>IF(D241="","",IF(H241="Ja",ROUND((L241+M241+N241)/(1720*K241*#REF!/40),2),IF(H241="IKT",L241+M241,39)))</f>
        <v/>
      </c>
      <c r="P241" s="38"/>
      <c r="Q241" s="16"/>
      <c r="R241" s="16"/>
    </row>
    <row r="242" spans="2:18" s="15" customFormat="1">
      <c r="B242" s="38"/>
      <c r="C242" s="38"/>
      <c r="D242" s="38"/>
      <c r="E242" s="38"/>
      <c r="F242" s="38"/>
      <c r="G242" s="45"/>
      <c r="H242" s="38"/>
      <c r="I242" s="44"/>
      <c r="J242" s="44"/>
      <c r="K242" s="43"/>
      <c r="L242" s="48" t="e">
        <f>(#REF!*12)</f>
        <v>#REF!</v>
      </c>
      <c r="M242" s="48" t="e">
        <f t="shared" si="6"/>
        <v>#REF!</v>
      </c>
      <c r="N242" s="48" t="e">
        <f t="shared" si="7"/>
        <v>#REF!</v>
      </c>
      <c r="O242" s="49" t="str">
        <f>IF(D242="","",IF(H242="Ja",ROUND((L242+M242+N242)/(1720*K242*#REF!/40),2),IF(H242="IKT",L242+M242,39)))</f>
        <v/>
      </c>
      <c r="P242" s="38"/>
      <c r="Q242" s="16"/>
      <c r="R242" s="16"/>
    </row>
    <row r="243" spans="2:18" s="15" customFormat="1">
      <c r="B243" s="38"/>
      <c r="C243" s="38"/>
      <c r="D243" s="38"/>
      <c r="E243" s="38"/>
      <c r="F243" s="38"/>
      <c r="G243" s="45"/>
      <c r="H243" s="38"/>
      <c r="I243" s="44"/>
      <c r="J243" s="44"/>
      <c r="K243" s="43"/>
      <c r="L243" s="48" t="e">
        <f>(#REF!*12)</f>
        <v>#REF!</v>
      </c>
      <c r="M243" s="48" t="e">
        <f t="shared" si="6"/>
        <v>#REF!</v>
      </c>
      <c r="N243" s="48" t="e">
        <f t="shared" si="7"/>
        <v>#REF!</v>
      </c>
      <c r="O243" s="49" t="str">
        <f>IF(D243="","",IF(H243="Ja",ROUND((L243+M243+N243)/(1720*K243*#REF!/40),2),IF(H243="IKT",L243+M243,39)))</f>
        <v/>
      </c>
      <c r="P243" s="38"/>
      <c r="Q243" s="16"/>
      <c r="R243" s="16"/>
    </row>
    <row r="244" spans="2:18" s="15" customFormat="1">
      <c r="B244" s="38"/>
      <c r="C244" s="38"/>
      <c r="D244" s="38"/>
      <c r="E244" s="38"/>
      <c r="F244" s="38"/>
      <c r="G244" s="45"/>
      <c r="H244" s="38"/>
      <c r="I244" s="44"/>
      <c r="J244" s="44"/>
      <c r="K244" s="43"/>
      <c r="L244" s="48" t="e">
        <f>(#REF!*12)</f>
        <v>#REF!</v>
      </c>
      <c r="M244" s="48" t="e">
        <f t="shared" si="6"/>
        <v>#REF!</v>
      </c>
      <c r="N244" s="48" t="e">
        <f t="shared" si="7"/>
        <v>#REF!</v>
      </c>
      <c r="O244" s="49" t="str">
        <f>IF(D244="","",IF(H244="Ja",ROUND((L244+M244+N244)/(1720*K244*#REF!/40),2),IF(H244="IKT",L244+M244,39)))</f>
        <v/>
      </c>
      <c r="P244" s="38"/>
      <c r="Q244" s="16"/>
      <c r="R244" s="16"/>
    </row>
    <row r="245" spans="2:18" s="15" customFormat="1">
      <c r="B245" s="38"/>
      <c r="C245" s="38"/>
      <c r="D245" s="38"/>
      <c r="E245" s="38"/>
      <c r="F245" s="38"/>
      <c r="G245" s="45"/>
      <c r="H245" s="38"/>
      <c r="I245" s="44"/>
      <c r="J245" s="44"/>
      <c r="K245" s="43"/>
      <c r="L245" s="48" t="e">
        <f>(#REF!*12)</f>
        <v>#REF!</v>
      </c>
      <c r="M245" s="48" t="e">
        <f t="shared" si="6"/>
        <v>#REF!</v>
      </c>
      <c r="N245" s="48" t="e">
        <f t="shared" si="7"/>
        <v>#REF!</v>
      </c>
      <c r="O245" s="49" t="str">
        <f>IF(D245="","",IF(H245="Ja",ROUND((L245+M245+N245)/(1720*K245*#REF!/40),2),IF(H245="IKT",L245+M245,39)))</f>
        <v/>
      </c>
      <c r="P245" s="38"/>
      <c r="Q245" s="16"/>
      <c r="R245" s="16"/>
    </row>
    <row r="246" spans="2:18" s="15" customFormat="1">
      <c r="B246" s="38"/>
      <c r="C246" s="38"/>
      <c r="D246" s="38"/>
      <c r="E246" s="38"/>
      <c r="F246" s="38"/>
      <c r="G246" s="45"/>
      <c r="H246" s="38"/>
      <c r="I246" s="44"/>
      <c r="J246" s="44"/>
      <c r="K246" s="43"/>
      <c r="L246" s="48" t="e">
        <f>(#REF!*12)</f>
        <v>#REF!</v>
      </c>
      <c r="M246" s="48" t="e">
        <f t="shared" si="6"/>
        <v>#REF!</v>
      </c>
      <c r="N246" s="48" t="e">
        <f t="shared" si="7"/>
        <v>#REF!</v>
      </c>
      <c r="O246" s="49" t="str">
        <f>IF(D246="","",IF(H246="Ja",ROUND((L246+M246+N246)/(1720*K246*#REF!/40),2),IF(H246="IKT",L246+M246,39)))</f>
        <v/>
      </c>
      <c r="P246" s="38"/>
      <c r="Q246" s="16"/>
      <c r="R246" s="16"/>
    </row>
    <row r="247" spans="2:18" s="15" customFormat="1">
      <c r="B247" s="18"/>
      <c r="C247" s="18"/>
      <c r="D247" s="18"/>
      <c r="E247" s="18"/>
      <c r="F247" s="18"/>
      <c r="G247" s="19"/>
      <c r="H247" s="21"/>
      <c r="I247" s="20"/>
      <c r="J247" s="20"/>
      <c r="K247" s="22"/>
      <c r="L247" s="23"/>
      <c r="M247" s="24"/>
      <c r="N247" s="21"/>
      <c r="O247" s="24" t="str">
        <f>IF(D247="","",IF(H247="Ja",ROUND((L247+M247+N247)/(1720*K247*#REF!/40),2),IF(H247="IKT",L247+M247,39)))</f>
        <v/>
      </c>
      <c r="P247" s="18"/>
      <c r="Q247" s="16"/>
      <c r="R247" s="16"/>
    </row>
    <row r="248" spans="2:18" s="15" customFormat="1">
      <c r="B248" s="18"/>
      <c r="C248" s="18"/>
      <c r="D248" s="18"/>
      <c r="E248" s="18"/>
      <c r="F248" s="18"/>
      <c r="G248" s="19"/>
      <c r="H248" s="21"/>
      <c r="I248" s="20"/>
      <c r="J248" s="20"/>
      <c r="K248" s="21"/>
      <c r="L248" s="23"/>
      <c r="M248" s="24"/>
      <c r="N248" s="21"/>
      <c r="O248" s="24" t="str">
        <f>IF(D248="","",IF(H248="Ja",ROUND((L248+M248+N248)/(1720*K248*#REF!/40),2),IF(H248="IKT",L248+M248,39)))</f>
        <v/>
      </c>
      <c r="P248" s="18"/>
      <c r="Q248" s="16"/>
      <c r="R248" s="16"/>
    </row>
    <row r="249" spans="2:18" s="15" customFormat="1">
      <c r="B249" s="18"/>
      <c r="C249" s="18"/>
      <c r="D249" s="18"/>
      <c r="E249" s="18"/>
      <c r="F249" s="18"/>
      <c r="G249" s="19"/>
      <c r="H249" s="21"/>
      <c r="I249" s="20"/>
      <c r="J249" s="20"/>
      <c r="K249" s="21"/>
      <c r="L249" s="23"/>
      <c r="M249" s="24"/>
      <c r="N249" s="21"/>
      <c r="O249" s="24" t="str">
        <f>IF(D249="","",IF(H249="Ja",ROUND((L249+M249+N249)/(1720*K249*#REF!/40),2),IF(H249="IKT",L249+M249,39)))</f>
        <v/>
      </c>
      <c r="P249" s="18"/>
      <c r="Q249" s="16"/>
      <c r="R249" s="16"/>
    </row>
    <row r="250" spans="2:18" s="15" customFormat="1">
      <c r="B250" s="18"/>
      <c r="C250" s="18"/>
      <c r="D250" s="18"/>
      <c r="E250" s="18"/>
      <c r="F250" s="18"/>
      <c r="G250" s="19"/>
      <c r="H250" s="21"/>
      <c r="I250" s="20"/>
      <c r="J250" s="20"/>
      <c r="K250" s="21"/>
      <c r="L250" s="23"/>
      <c r="M250" s="24"/>
      <c r="N250" s="21"/>
      <c r="O250" s="24" t="str">
        <f>IF(D250="","",IF(H250="Ja",ROUND((L250+M250+N250)/(1720*K250*#REF!/40),2),IF(H250="IKT",L250+M250,39)))</f>
        <v/>
      </c>
      <c r="P250" s="18"/>
    </row>
    <row r="251" spans="2:18" s="15" customFormat="1">
      <c r="B251" s="18"/>
      <c r="C251" s="18"/>
      <c r="D251" s="18"/>
      <c r="E251" s="18"/>
      <c r="F251" s="18"/>
      <c r="G251" s="19"/>
      <c r="H251" s="21"/>
      <c r="I251" s="20"/>
      <c r="J251" s="20"/>
      <c r="K251" s="21"/>
      <c r="L251" s="23"/>
      <c r="M251" s="24"/>
      <c r="N251" s="21"/>
      <c r="O251" s="24" t="str">
        <f>IF(D251="","",IF(H251="Ja",ROUND((L251+M251+N251)/(1720*K251*#REF!/40),2),IF(H251="IKT",L251+M251,39)))</f>
        <v/>
      </c>
      <c r="P251" s="18"/>
    </row>
    <row r="252" spans="2:18" s="15" customFormat="1">
      <c r="H252" s="26"/>
      <c r="I252" s="25"/>
      <c r="J252" s="25"/>
      <c r="K252" s="26"/>
      <c r="L252" s="27"/>
      <c r="M252" s="28"/>
      <c r="N252" s="26"/>
      <c r="O252" s="29"/>
      <c r="P252" s="30"/>
    </row>
    <row r="253" spans="2:18" s="15" customFormat="1">
      <c r="H253" s="26"/>
      <c r="I253" s="25"/>
      <c r="J253" s="25"/>
      <c r="K253" s="26"/>
      <c r="L253" s="27"/>
      <c r="M253" s="28"/>
      <c r="N253" s="26"/>
      <c r="O253" s="26"/>
    </row>
    <row r="254" spans="2:18" s="15" customFormat="1">
      <c r="H254" s="26"/>
      <c r="I254" s="25"/>
      <c r="J254" s="25"/>
      <c r="K254" s="26"/>
      <c r="L254" s="27"/>
      <c r="M254" s="28"/>
      <c r="N254" s="26"/>
      <c r="O254" s="26"/>
    </row>
    <row r="255" spans="2:18" s="15" customFormat="1">
      <c r="H255" s="26"/>
      <c r="I255" s="25"/>
      <c r="J255" s="25"/>
      <c r="K255" s="26"/>
      <c r="L255" s="27"/>
      <c r="M255" s="28"/>
      <c r="N255" s="26"/>
      <c r="O255" s="26"/>
    </row>
    <row r="256" spans="2:18" s="15" customFormat="1">
      <c r="H256" s="26"/>
      <c r="I256" s="25"/>
      <c r="J256" s="25"/>
      <c r="K256" s="26"/>
      <c r="L256" s="27"/>
      <c r="M256" s="28"/>
      <c r="N256" s="26"/>
      <c r="O256" s="26"/>
    </row>
    <row r="257" spans="8:15" s="15" customFormat="1">
      <c r="H257" s="26"/>
      <c r="I257" s="25"/>
      <c r="J257" s="25"/>
      <c r="K257" s="26"/>
      <c r="L257" s="27"/>
      <c r="M257" s="28"/>
      <c r="N257" s="26"/>
      <c r="O257" s="26"/>
    </row>
    <row r="258" spans="8:15" s="15" customFormat="1">
      <c r="H258" s="26"/>
      <c r="I258" s="25"/>
      <c r="J258" s="25"/>
      <c r="K258" s="26"/>
      <c r="L258" s="27"/>
      <c r="M258" s="28"/>
      <c r="N258" s="26"/>
      <c r="O258" s="26"/>
    </row>
    <row r="259" spans="8:15" s="15" customFormat="1">
      <c r="H259" s="26"/>
      <c r="I259" s="25"/>
      <c r="J259" s="25"/>
      <c r="K259" s="26"/>
      <c r="L259" s="27"/>
      <c r="M259" s="28"/>
      <c r="N259" s="26"/>
      <c r="O259" s="26"/>
    </row>
    <row r="260" spans="8:15" s="15" customFormat="1">
      <c r="H260" s="26"/>
      <c r="I260" s="25"/>
      <c r="J260" s="25"/>
      <c r="K260" s="26"/>
      <c r="L260" s="27"/>
      <c r="M260" s="28"/>
      <c r="N260" s="26"/>
      <c r="O260" s="26"/>
    </row>
    <row r="261" spans="8:15" s="15" customFormat="1">
      <c r="H261" s="26"/>
      <c r="I261" s="25"/>
      <c r="J261" s="25"/>
      <c r="K261" s="26"/>
      <c r="L261" s="27"/>
      <c r="M261" s="28"/>
      <c r="N261" s="26"/>
      <c r="O261" s="26"/>
    </row>
    <row r="262" spans="8:15" s="15" customFormat="1">
      <c r="H262" s="26"/>
      <c r="I262" s="25"/>
      <c r="J262" s="25"/>
      <c r="K262" s="26"/>
      <c r="L262" s="27"/>
      <c r="M262" s="28"/>
      <c r="N262" s="26"/>
      <c r="O262" s="26"/>
    </row>
    <row r="263" spans="8:15" s="15" customFormat="1">
      <c r="H263" s="26"/>
      <c r="I263" s="25"/>
      <c r="J263" s="25"/>
      <c r="K263" s="26"/>
      <c r="L263" s="27"/>
      <c r="M263" s="28"/>
      <c r="N263" s="26"/>
      <c r="O263" s="26"/>
    </row>
    <row r="264" spans="8:15" s="15" customFormat="1">
      <c r="H264" s="26"/>
      <c r="I264" s="25"/>
      <c r="J264" s="25"/>
      <c r="K264" s="26"/>
      <c r="L264" s="27"/>
      <c r="M264" s="28"/>
      <c r="N264" s="26"/>
      <c r="O264" s="26"/>
    </row>
    <row r="265" spans="8:15" s="15" customFormat="1">
      <c r="H265" s="26"/>
      <c r="I265" s="25"/>
      <c r="J265" s="25"/>
      <c r="K265" s="26"/>
      <c r="L265" s="27"/>
      <c r="M265" s="28"/>
      <c r="N265" s="26"/>
      <c r="O265" s="26"/>
    </row>
    <row r="266" spans="8:15" s="15" customFormat="1">
      <c r="H266" s="26"/>
      <c r="I266" s="25"/>
      <c r="J266" s="25"/>
      <c r="K266" s="26"/>
      <c r="L266" s="27"/>
      <c r="M266" s="28"/>
      <c r="N266" s="26"/>
      <c r="O266" s="26"/>
    </row>
    <row r="267" spans="8:15" s="15" customFormat="1">
      <c r="H267" s="26"/>
      <c r="I267" s="25"/>
      <c r="J267" s="25"/>
      <c r="K267" s="26"/>
      <c r="L267" s="27"/>
      <c r="M267" s="28"/>
      <c r="N267" s="26"/>
      <c r="O267" s="26"/>
    </row>
    <row r="268" spans="8:15" s="15" customFormat="1">
      <c r="H268" s="26"/>
      <c r="I268" s="25"/>
      <c r="J268" s="25"/>
      <c r="K268" s="26"/>
      <c r="L268" s="27"/>
      <c r="M268" s="28"/>
      <c r="N268" s="26"/>
      <c r="O268" s="26"/>
    </row>
    <row r="269" spans="8:15" s="15" customFormat="1">
      <c r="H269" s="26"/>
      <c r="I269" s="25"/>
      <c r="J269" s="25"/>
      <c r="K269" s="26"/>
      <c r="L269" s="27"/>
      <c r="M269" s="28"/>
      <c r="N269" s="26"/>
      <c r="O269" s="26"/>
    </row>
    <row r="270" spans="8:15" s="15" customFormat="1">
      <c r="H270" s="26"/>
      <c r="I270" s="25"/>
      <c r="J270" s="25"/>
      <c r="K270" s="26"/>
      <c r="L270" s="27"/>
      <c r="M270" s="28"/>
      <c r="N270" s="26"/>
      <c r="O270" s="26"/>
    </row>
    <row r="271" spans="8:15" s="15" customFormat="1">
      <c r="H271" s="26"/>
      <c r="I271" s="25"/>
      <c r="J271" s="25"/>
      <c r="K271" s="26"/>
      <c r="L271" s="27"/>
      <c r="M271" s="28"/>
      <c r="N271" s="26"/>
      <c r="O271" s="26"/>
    </row>
    <row r="272" spans="8:15" s="15" customFormat="1">
      <c r="H272" s="26"/>
      <c r="I272" s="25"/>
      <c r="J272" s="25"/>
      <c r="K272" s="26"/>
      <c r="L272" s="27"/>
      <c r="M272" s="28"/>
      <c r="N272" s="26"/>
      <c r="O272" s="26"/>
    </row>
    <row r="273" spans="8:15" s="15" customFormat="1">
      <c r="H273" s="26"/>
      <c r="I273" s="25"/>
      <c r="J273" s="25"/>
      <c r="K273" s="26"/>
      <c r="L273" s="27"/>
      <c r="M273" s="28"/>
      <c r="N273" s="26"/>
      <c r="O273" s="26"/>
    </row>
    <row r="274" spans="8:15" s="15" customFormat="1">
      <c r="H274" s="26"/>
      <c r="I274" s="25"/>
      <c r="J274" s="25"/>
      <c r="K274" s="26"/>
      <c r="L274" s="27"/>
      <c r="M274" s="28"/>
      <c r="N274" s="26"/>
      <c r="O274" s="26"/>
    </row>
    <row r="275" spans="8:15" s="15" customFormat="1">
      <c r="H275" s="26"/>
      <c r="I275" s="25"/>
      <c r="J275" s="25"/>
      <c r="K275" s="26"/>
      <c r="L275" s="27"/>
      <c r="M275" s="28"/>
      <c r="N275" s="26"/>
      <c r="O275" s="26"/>
    </row>
    <row r="276" spans="8:15" s="15" customFormat="1">
      <c r="H276" s="26"/>
      <c r="I276" s="25"/>
      <c r="J276" s="25"/>
      <c r="K276" s="26"/>
      <c r="L276" s="27"/>
      <c r="M276" s="28"/>
      <c r="N276" s="26"/>
      <c r="O276" s="26"/>
    </row>
    <row r="277" spans="8:15" s="15" customFormat="1">
      <c r="H277" s="26"/>
      <c r="I277" s="25"/>
      <c r="J277" s="25"/>
      <c r="K277" s="26"/>
      <c r="L277" s="27"/>
      <c r="M277" s="28"/>
      <c r="N277" s="26"/>
      <c r="O277" s="26"/>
    </row>
    <row r="278" spans="8:15" s="15" customFormat="1">
      <c r="H278" s="26"/>
      <c r="I278" s="25"/>
      <c r="J278" s="25"/>
      <c r="K278" s="26"/>
      <c r="L278" s="27"/>
      <c r="M278" s="28"/>
      <c r="N278" s="26"/>
      <c r="O278" s="26"/>
    </row>
    <row r="279" spans="8:15" s="15" customFormat="1">
      <c r="H279" s="26"/>
      <c r="I279" s="25"/>
      <c r="J279" s="25"/>
      <c r="K279" s="26"/>
      <c r="L279" s="27"/>
      <c r="M279" s="28"/>
      <c r="N279" s="26"/>
      <c r="O279" s="26"/>
    </row>
    <row r="280" spans="8:15" s="15" customFormat="1">
      <c r="H280" s="26"/>
      <c r="I280" s="25"/>
      <c r="J280" s="25"/>
      <c r="K280" s="26"/>
      <c r="L280" s="27"/>
      <c r="M280" s="28"/>
      <c r="N280" s="26"/>
      <c r="O280" s="26"/>
    </row>
    <row r="281" spans="8:15" s="15" customFormat="1">
      <c r="H281" s="26"/>
      <c r="I281" s="25"/>
      <c r="J281" s="25"/>
      <c r="K281" s="26"/>
      <c r="L281" s="27"/>
      <c r="M281" s="28"/>
      <c r="N281" s="26"/>
      <c r="O281" s="26"/>
    </row>
    <row r="282" spans="8:15" s="15" customFormat="1">
      <c r="H282" s="26"/>
      <c r="I282" s="25"/>
      <c r="J282" s="25"/>
      <c r="K282" s="26"/>
      <c r="L282" s="27"/>
      <c r="M282" s="28"/>
      <c r="N282" s="26"/>
      <c r="O282" s="26"/>
    </row>
    <row r="283" spans="8:15" s="15" customFormat="1">
      <c r="H283" s="26"/>
      <c r="I283" s="25"/>
      <c r="J283" s="25"/>
      <c r="K283" s="26"/>
      <c r="L283" s="27"/>
      <c r="M283" s="28"/>
      <c r="N283" s="26"/>
      <c r="O283" s="26"/>
    </row>
    <row r="284" spans="8:15" s="15" customFormat="1">
      <c r="H284" s="26"/>
      <c r="I284" s="25"/>
      <c r="J284" s="25"/>
      <c r="K284" s="26"/>
      <c r="L284" s="27"/>
      <c r="M284" s="28"/>
      <c r="N284" s="26"/>
      <c r="O284" s="26"/>
    </row>
    <row r="285" spans="8:15" s="15" customFormat="1">
      <c r="H285" s="26"/>
      <c r="I285" s="25"/>
      <c r="J285" s="25"/>
      <c r="K285" s="26"/>
      <c r="L285" s="27"/>
      <c r="M285" s="28"/>
      <c r="N285" s="26"/>
      <c r="O285" s="26"/>
    </row>
    <row r="286" spans="8:15" s="15" customFormat="1">
      <c r="H286" s="26"/>
      <c r="I286" s="25"/>
      <c r="J286" s="25"/>
      <c r="K286" s="26"/>
      <c r="L286" s="27"/>
      <c r="M286" s="28"/>
      <c r="N286" s="26"/>
      <c r="O286" s="26"/>
    </row>
    <row r="287" spans="8:15" s="15" customFormat="1">
      <c r="H287" s="26"/>
      <c r="I287" s="25"/>
      <c r="J287" s="25"/>
      <c r="K287" s="26"/>
      <c r="L287" s="27"/>
      <c r="M287" s="28"/>
      <c r="N287" s="26"/>
      <c r="O287" s="26"/>
    </row>
    <row r="288" spans="8:15" s="15" customFormat="1">
      <c r="H288" s="26"/>
      <c r="I288" s="25"/>
      <c r="J288" s="25"/>
      <c r="K288" s="26"/>
      <c r="L288" s="27"/>
      <c r="M288" s="28"/>
      <c r="N288" s="26"/>
      <c r="O288" s="26"/>
    </row>
    <row r="289" spans="8:15" s="15" customFormat="1">
      <c r="H289" s="26"/>
      <c r="I289" s="25"/>
      <c r="J289" s="25"/>
      <c r="K289" s="26"/>
      <c r="L289" s="27"/>
      <c r="M289" s="28"/>
      <c r="N289" s="26"/>
      <c r="O289" s="26"/>
    </row>
    <row r="290" spans="8:15" s="15" customFormat="1">
      <c r="H290" s="26"/>
      <c r="I290" s="25"/>
      <c r="J290" s="25"/>
      <c r="K290" s="26"/>
      <c r="L290" s="27"/>
      <c r="M290" s="28"/>
      <c r="N290" s="26"/>
      <c r="O290" s="26"/>
    </row>
    <row r="291" spans="8:15" s="15" customFormat="1">
      <c r="H291" s="26"/>
      <c r="I291" s="25"/>
      <c r="J291" s="25"/>
      <c r="K291" s="26"/>
      <c r="L291" s="27"/>
      <c r="M291" s="28"/>
      <c r="N291" s="26"/>
      <c r="O291" s="26"/>
    </row>
    <row r="292" spans="8:15" s="15" customFormat="1">
      <c r="H292" s="26"/>
      <c r="I292" s="25"/>
      <c r="J292" s="25"/>
      <c r="K292" s="26"/>
      <c r="L292" s="27"/>
      <c r="M292" s="28"/>
      <c r="N292" s="26"/>
      <c r="O292" s="26"/>
    </row>
    <row r="293" spans="8:15" s="15" customFormat="1">
      <c r="H293" s="26"/>
      <c r="I293" s="25"/>
      <c r="J293" s="25"/>
      <c r="K293" s="26"/>
      <c r="L293" s="27"/>
      <c r="M293" s="28"/>
      <c r="N293" s="26"/>
      <c r="O293" s="26"/>
    </row>
    <row r="294" spans="8:15" s="15" customFormat="1">
      <c r="H294" s="26"/>
      <c r="I294" s="25"/>
      <c r="J294" s="25"/>
      <c r="K294" s="26"/>
      <c r="L294" s="27"/>
      <c r="M294" s="28"/>
      <c r="N294" s="26"/>
      <c r="O294" s="26"/>
    </row>
    <row r="295" spans="8:15" s="15" customFormat="1">
      <c r="H295" s="26"/>
      <c r="I295" s="25"/>
      <c r="J295" s="25"/>
      <c r="K295" s="26"/>
      <c r="L295" s="27"/>
      <c r="M295" s="28"/>
      <c r="N295" s="26"/>
      <c r="O295" s="26"/>
    </row>
    <row r="296" spans="8:15" s="15" customFormat="1">
      <c r="H296" s="26"/>
      <c r="I296" s="25"/>
      <c r="J296" s="25"/>
      <c r="K296" s="26"/>
      <c r="L296" s="27"/>
      <c r="M296" s="28"/>
      <c r="N296" s="26"/>
      <c r="O296" s="26"/>
    </row>
    <row r="297" spans="8:15" s="15" customFormat="1">
      <c r="H297" s="26"/>
      <c r="I297" s="25"/>
      <c r="J297" s="25"/>
      <c r="K297" s="26"/>
      <c r="L297" s="27"/>
      <c r="M297" s="28"/>
      <c r="N297" s="26"/>
      <c r="O297" s="26"/>
    </row>
    <row r="298" spans="8:15" s="15" customFormat="1">
      <c r="H298" s="26"/>
      <c r="I298" s="25"/>
      <c r="J298" s="25"/>
      <c r="K298" s="26"/>
      <c r="L298" s="27"/>
      <c r="M298" s="28"/>
      <c r="N298" s="26"/>
      <c r="O298" s="26"/>
    </row>
    <row r="299" spans="8:15" s="15" customFormat="1">
      <c r="H299" s="26"/>
      <c r="I299" s="25"/>
      <c r="J299" s="25"/>
      <c r="K299" s="26"/>
      <c r="L299" s="27"/>
      <c r="M299" s="28"/>
      <c r="N299" s="26"/>
      <c r="O299" s="26"/>
    </row>
    <row r="300" spans="8:15" s="15" customFormat="1">
      <c r="H300" s="26"/>
      <c r="I300" s="25"/>
      <c r="J300" s="25"/>
      <c r="K300" s="26"/>
      <c r="L300" s="27"/>
      <c r="M300" s="28"/>
      <c r="N300" s="26"/>
      <c r="O300" s="26"/>
    </row>
    <row r="301" spans="8:15" s="15" customFormat="1">
      <c r="H301" s="26"/>
      <c r="I301" s="25"/>
      <c r="J301" s="25"/>
      <c r="K301" s="26"/>
      <c r="L301" s="27"/>
      <c r="M301" s="28"/>
      <c r="N301" s="26"/>
      <c r="O301" s="26"/>
    </row>
    <row r="302" spans="8:15" s="15" customFormat="1">
      <c r="H302" s="26"/>
      <c r="I302" s="25"/>
      <c r="J302" s="25"/>
      <c r="K302" s="26"/>
      <c r="L302" s="27"/>
      <c r="M302" s="28"/>
      <c r="N302" s="26"/>
      <c r="O302" s="26"/>
    </row>
    <row r="303" spans="8:15" s="15" customFormat="1">
      <c r="H303" s="26"/>
      <c r="I303" s="25"/>
      <c r="J303" s="25"/>
      <c r="K303" s="26"/>
      <c r="L303" s="27"/>
      <c r="M303" s="28"/>
      <c r="N303" s="26"/>
      <c r="O303" s="26"/>
    </row>
    <row r="304" spans="8:15" s="15" customFormat="1">
      <c r="H304" s="26"/>
      <c r="I304" s="25"/>
      <c r="J304" s="25"/>
      <c r="K304" s="26"/>
      <c r="L304" s="27"/>
      <c r="M304" s="28"/>
      <c r="N304" s="26"/>
      <c r="O304" s="26"/>
    </row>
    <row r="305" spans="8:15" s="15" customFormat="1">
      <c r="H305" s="26"/>
      <c r="I305" s="25"/>
      <c r="J305" s="25"/>
      <c r="K305" s="26"/>
      <c r="L305" s="27"/>
      <c r="M305" s="28"/>
      <c r="N305" s="26"/>
      <c r="O305" s="26"/>
    </row>
    <row r="306" spans="8:15" s="15" customFormat="1">
      <c r="H306" s="26"/>
      <c r="I306" s="25"/>
      <c r="J306" s="25"/>
      <c r="K306" s="26"/>
      <c r="L306" s="27"/>
      <c r="M306" s="28"/>
      <c r="N306" s="26"/>
      <c r="O306" s="26"/>
    </row>
    <row r="307" spans="8:15" s="15" customFormat="1">
      <c r="H307" s="26"/>
      <c r="I307" s="25"/>
      <c r="J307" s="25"/>
      <c r="K307" s="26"/>
      <c r="L307" s="27"/>
      <c r="M307" s="28"/>
      <c r="N307" s="26"/>
      <c r="O307" s="26"/>
    </row>
    <row r="308" spans="8:15" s="15" customFormat="1">
      <c r="H308" s="26"/>
      <c r="I308" s="25"/>
      <c r="J308" s="25"/>
      <c r="K308" s="26"/>
      <c r="L308" s="27"/>
      <c r="M308" s="28"/>
      <c r="N308" s="26"/>
      <c r="O308" s="26"/>
    </row>
    <row r="309" spans="8:15" s="15" customFormat="1">
      <c r="H309" s="26"/>
      <c r="I309" s="25"/>
      <c r="J309" s="25"/>
      <c r="K309" s="26"/>
      <c r="L309" s="27"/>
      <c r="M309" s="28"/>
      <c r="N309" s="26"/>
      <c r="O309" s="26"/>
    </row>
    <row r="310" spans="8:15" s="15" customFormat="1">
      <c r="H310" s="26"/>
      <c r="I310" s="25"/>
      <c r="J310" s="25"/>
      <c r="K310" s="26"/>
      <c r="L310" s="27"/>
      <c r="M310" s="28"/>
      <c r="N310" s="26"/>
      <c r="O310" s="26"/>
    </row>
    <row r="311" spans="8:15" s="15" customFormat="1">
      <c r="H311" s="26"/>
      <c r="I311" s="25"/>
      <c r="J311" s="25"/>
      <c r="K311" s="26"/>
      <c r="L311" s="27"/>
      <c r="M311" s="28"/>
      <c r="N311" s="26"/>
      <c r="O311" s="26"/>
    </row>
    <row r="312" spans="8:15" s="15" customFormat="1">
      <c r="H312" s="26"/>
      <c r="I312" s="25"/>
      <c r="J312" s="25"/>
      <c r="K312" s="26"/>
      <c r="L312" s="27"/>
      <c r="M312" s="28"/>
      <c r="N312" s="26"/>
      <c r="O312" s="26"/>
    </row>
    <row r="313" spans="8:15" s="15" customFormat="1">
      <c r="H313" s="26"/>
      <c r="I313" s="25"/>
      <c r="J313" s="25"/>
      <c r="K313" s="26"/>
      <c r="L313" s="27"/>
      <c r="M313" s="28"/>
      <c r="N313" s="26"/>
      <c r="O313" s="26"/>
    </row>
    <row r="314" spans="8:15" s="15" customFormat="1">
      <c r="H314" s="26"/>
      <c r="I314" s="25"/>
      <c r="J314" s="25"/>
      <c r="K314" s="26"/>
      <c r="L314" s="27"/>
      <c r="M314" s="28"/>
      <c r="N314" s="26"/>
      <c r="O314" s="26"/>
    </row>
    <row r="315" spans="8:15" s="15" customFormat="1">
      <c r="H315" s="26"/>
      <c r="I315" s="25"/>
      <c r="J315" s="25"/>
      <c r="K315" s="26"/>
      <c r="L315" s="27"/>
      <c r="M315" s="28"/>
      <c r="N315" s="26"/>
      <c r="O315" s="26"/>
    </row>
    <row r="316" spans="8:15" s="15" customFormat="1">
      <c r="H316" s="26"/>
      <c r="I316" s="25"/>
      <c r="J316" s="25"/>
      <c r="K316" s="26"/>
      <c r="L316" s="27"/>
      <c r="M316" s="28"/>
      <c r="N316" s="26"/>
      <c r="O316" s="26"/>
    </row>
    <row r="317" spans="8:15" s="15" customFormat="1">
      <c r="H317" s="26"/>
      <c r="I317" s="25"/>
      <c r="J317" s="25"/>
      <c r="K317" s="26"/>
      <c r="L317" s="27"/>
      <c r="M317" s="28"/>
      <c r="N317" s="26"/>
      <c r="O317" s="26"/>
    </row>
    <row r="318" spans="8:15" s="15" customFormat="1">
      <c r="H318" s="26"/>
      <c r="I318" s="25"/>
      <c r="J318" s="25"/>
      <c r="K318" s="26"/>
      <c r="L318" s="27"/>
      <c r="M318" s="28"/>
      <c r="N318" s="26"/>
      <c r="O318" s="26"/>
    </row>
    <row r="319" spans="8:15" s="15" customFormat="1">
      <c r="H319" s="26"/>
      <c r="I319" s="25"/>
      <c r="J319" s="25"/>
      <c r="K319" s="26"/>
      <c r="L319" s="27"/>
      <c r="M319" s="28"/>
      <c r="N319" s="26"/>
      <c r="O319" s="26"/>
    </row>
    <row r="320" spans="8:15" s="15" customFormat="1">
      <c r="H320" s="26"/>
      <c r="I320" s="25"/>
      <c r="J320" s="25"/>
      <c r="K320" s="26"/>
      <c r="L320" s="27"/>
      <c r="M320" s="28"/>
      <c r="N320" s="26"/>
      <c r="O320" s="26"/>
    </row>
    <row r="321" spans="8:15" s="15" customFormat="1">
      <c r="H321" s="26"/>
      <c r="I321" s="25"/>
      <c r="J321" s="25"/>
      <c r="K321" s="26"/>
      <c r="L321" s="27"/>
      <c r="M321" s="28"/>
      <c r="N321" s="26"/>
      <c r="O321" s="26"/>
    </row>
    <row r="322" spans="8:15" s="15" customFormat="1">
      <c r="H322" s="26"/>
      <c r="I322" s="25"/>
      <c r="J322" s="25"/>
      <c r="K322" s="26"/>
      <c r="L322" s="27"/>
      <c r="M322" s="28"/>
      <c r="N322" s="26"/>
      <c r="O322" s="26"/>
    </row>
    <row r="323" spans="8:15" s="15" customFormat="1">
      <c r="H323" s="26"/>
      <c r="I323" s="25"/>
      <c r="J323" s="25"/>
      <c r="K323" s="26"/>
      <c r="L323" s="27"/>
      <c r="M323" s="28"/>
      <c r="N323" s="26"/>
      <c r="O323" s="26"/>
    </row>
    <row r="324" spans="8:15" s="15" customFormat="1">
      <c r="H324" s="26"/>
      <c r="I324" s="25"/>
      <c r="J324" s="25"/>
      <c r="K324" s="26"/>
      <c r="L324" s="27"/>
      <c r="M324" s="28"/>
      <c r="N324" s="26"/>
      <c r="O324" s="26"/>
    </row>
    <row r="325" spans="8:15" s="15" customFormat="1">
      <c r="H325" s="26"/>
      <c r="I325" s="25"/>
      <c r="J325" s="25"/>
      <c r="K325" s="26"/>
      <c r="L325" s="27"/>
      <c r="M325" s="28"/>
      <c r="N325" s="26"/>
      <c r="O325" s="26"/>
    </row>
    <row r="326" spans="8:15" s="15" customFormat="1">
      <c r="H326" s="26"/>
      <c r="I326" s="25"/>
      <c r="J326" s="25"/>
      <c r="K326" s="26"/>
      <c r="L326" s="27"/>
      <c r="M326" s="28"/>
      <c r="N326" s="26"/>
      <c r="O326" s="26"/>
    </row>
    <row r="327" spans="8:15" s="15" customFormat="1">
      <c r="H327" s="26"/>
      <c r="I327" s="25"/>
      <c r="J327" s="25"/>
      <c r="K327" s="26"/>
      <c r="L327" s="27"/>
      <c r="M327" s="28"/>
      <c r="N327" s="26"/>
      <c r="O327" s="26"/>
    </row>
    <row r="328" spans="8:15" s="15" customFormat="1">
      <c r="H328" s="26"/>
      <c r="I328" s="25"/>
      <c r="J328" s="25"/>
      <c r="K328" s="26"/>
      <c r="L328" s="27"/>
      <c r="M328" s="28"/>
      <c r="N328" s="26"/>
      <c r="O328" s="26"/>
    </row>
    <row r="329" spans="8:15" s="15" customFormat="1">
      <c r="H329" s="26"/>
      <c r="I329" s="25"/>
      <c r="J329" s="25"/>
      <c r="K329" s="26"/>
      <c r="L329" s="27"/>
      <c r="M329" s="28"/>
      <c r="N329" s="26"/>
      <c r="O329" s="26"/>
    </row>
    <row r="330" spans="8:15" s="15" customFormat="1">
      <c r="H330" s="26"/>
      <c r="I330" s="25"/>
      <c r="J330" s="25"/>
      <c r="K330" s="26"/>
      <c r="L330" s="27"/>
      <c r="M330" s="28"/>
      <c r="N330" s="26"/>
      <c r="O330" s="26"/>
    </row>
    <row r="331" spans="8:15" s="15" customFormat="1">
      <c r="H331" s="26"/>
      <c r="I331" s="25"/>
      <c r="J331" s="25"/>
      <c r="K331" s="26"/>
      <c r="L331" s="27"/>
      <c r="M331" s="28"/>
      <c r="N331" s="26"/>
      <c r="O331" s="26"/>
    </row>
    <row r="332" spans="8:15" s="15" customFormat="1">
      <c r="H332" s="26"/>
      <c r="I332" s="25"/>
      <c r="J332" s="25"/>
      <c r="K332" s="26"/>
      <c r="L332" s="27"/>
      <c r="M332" s="28"/>
      <c r="N332" s="26"/>
      <c r="O332" s="26"/>
    </row>
    <row r="333" spans="8:15" s="15" customFormat="1">
      <c r="H333" s="26"/>
      <c r="I333" s="25"/>
      <c r="J333" s="25"/>
      <c r="K333" s="26"/>
      <c r="L333" s="27"/>
      <c r="M333" s="28"/>
      <c r="N333" s="26"/>
      <c r="O333" s="26"/>
    </row>
    <row r="334" spans="8:15" s="15" customFormat="1">
      <c r="H334" s="26"/>
      <c r="I334" s="25"/>
      <c r="J334" s="25"/>
      <c r="K334" s="26"/>
      <c r="L334" s="27"/>
      <c r="M334" s="28"/>
      <c r="N334" s="26"/>
      <c r="O334" s="26"/>
    </row>
    <row r="335" spans="8:15" s="15" customFormat="1">
      <c r="H335" s="26"/>
      <c r="I335" s="25"/>
      <c r="J335" s="25"/>
      <c r="K335" s="26"/>
      <c r="L335" s="27"/>
      <c r="M335" s="28"/>
      <c r="N335" s="26"/>
      <c r="O335" s="26"/>
    </row>
    <row r="336" spans="8:15" s="15" customFormat="1">
      <c r="H336" s="26"/>
      <c r="I336" s="25"/>
      <c r="J336" s="25"/>
      <c r="K336" s="26"/>
      <c r="L336" s="27"/>
      <c r="M336" s="28"/>
      <c r="N336" s="26"/>
      <c r="O336" s="26"/>
    </row>
    <row r="337" spans="8:15" s="15" customFormat="1">
      <c r="H337" s="26"/>
      <c r="I337" s="25"/>
      <c r="J337" s="25"/>
      <c r="K337" s="26"/>
      <c r="L337" s="27"/>
      <c r="M337" s="28"/>
      <c r="N337" s="26"/>
      <c r="O337" s="26"/>
    </row>
    <row r="338" spans="8:15" s="15" customFormat="1">
      <c r="H338" s="26"/>
      <c r="I338" s="25"/>
      <c r="J338" s="25"/>
      <c r="K338" s="26"/>
      <c r="L338" s="27"/>
      <c r="M338" s="28"/>
      <c r="N338" s="26"/>
      <c r="O338" s="26"/>
    </row>
    <row r="339" spans="8:15" s="15" customFormat="1">
      <c r="H339" s="26"/>
      <c r="I339" s="25"/>
      <c r="J339" s="25"/>
      <c r="K339" s="26"/>
      <c r="L339" s="27"/>
      <c r="M339" s="28"/>
      <c r="N339" s="26"/>
      <c r="O339" s="26"/>
    </row>
    <row r="340" spans="8:15" s="15" customFormat="1">
      <c r="H340" s="26"/>
      <c r="I340" s="25"/>
      <c r="J340" s="25"/>
      <c r="K340" s="26"/>
      <c r="L340" s="27"/>
      <c r="M340" s="28"/>
      <c r="N340" s="26"/>
      <c r="O340" s="26"/>
    </row>
    <row r="341" spans="8:15" s="15" customFormat="1">
      <c r="H341" s="26"/>
      <c r="I341" s="25"/>
      <c r="J341" s="25"/>
      <c r="K341" s="26"/>
      <c r="L341" s="27"/>
      <c r="M341" s="28"/>
      <c r="N341" s="26"/>
      <c r="O341" s="26"/>
    </row>
    <row r="342" spans="8:15" s="15" customFormat="1">
      <c r="H342" s="26"/>
      <c r="I342" s="25"/>
      <c r="J342" s="25"/>
      <c r="K342" s="26"/>
      <c r="L342" s="27"/>
      <c r="M342" s="28"/>
      <c r="N342" s="26"/>
      <c r="O342" s="26"/>
    </row>
    <row r="343" spans="8:15" s="15" customFormat="1">
      <c r="H343" s="26"/>
      <c r="I343" s="25"/>
      <c r="J343" s="25"/>
      <c r="K343" s="26"/>
      <c r="L343" s="27"/>
      <c r="M343" s="28"/>
      <c r="N343" s="26"/>
      <c r="O343" s="26"/>
    </row>
    <row r="344" spans="8:15" s="15" customFormat="1">
      <c r="H344" s="26"/>
      <c r="I344" s="25"/>
      <c r="J344" s="25"/>
      <c r="K344" s="26"/>
      <c r="L344" s="27"/>
      <c r="M344" s="28"/>
      <c r="N344" s="26"/>
      <c r="O344" s="26"/>
    </row>
    <row r="345" spans="8:15" s="15" customFormat="1">
      <c r="H345" s="26"/>
      <c r="I345" s="25"/>
      <c r="J345" s="25"/>
      <c r="K345" s="26"/>
      <c r="L345" s="27"/>
      <c r="M345" s="28"/>
      <c r="N345" s="26"/>
      <c r="O345" s="26"/>
    </row>
    <row r="346" spans="8:15" s="15" customFormat="1">
      <c r="H346" s="26"/>
      <c r="I346" s="25"/>
      <c r="J346" s="25"/>
      <c r="K346" s="26"/>
      <c r="L346" s="27"/>
      <c r="M346" s="28"/>
      <c r="N346" s="26"/>
      <c r="O346" s="26"/>
    </row>
    <row r="347" spans="8:15" s="15" customFormat="1">
      <c r="H347" s="26"/>
      <c r="I347" s="25"/>
      <c r="J347" s="25"/>
      <c r="K347" s="26"/>
      <c r="L347" s="27"/>
      <c r="M347" s="28"/>
      <c r="N347" s="26"/>
      <c r="O347" s="26"/>
    </row>
    <row r="348" spans="8:15" s="15" customFormat="1">
      <c r="H348" s="26"/>
      <c r="I348" s="25"/>
      <c r="J348" s="25"/>
      <c r="K348" s="26"/>
      <c r="L348" s="27"/>
      <c r="M348" s="28"/>
      <c r="N348" s="26"/>
      <c r="O348" s="26"/>
    </row>
    <row r="349" spans="8:15" s="15" customFormat="1">
      <c r="H349" s="26"/>
      <c r="I349" s="25"/>
      <c r="J349" s="25"/>
      <c r="K349" s="26"/>
      <c r="L349" s="27"/>
      <c r="M349" s="28"/>
      <c r="N349" s="26"/>
      <c r="O349" s="26"/>
    </row>
    <row r="350" spans="8:15" s="15" customFormat="1">
      <c r="H350" s="26"/>
      <c r="I350" s="25"/>
      <c r="J350" s="25"/>
      <c r="K350" s="26"/>
      <c r="L350" s="27"/>
      <c r="M350" s="28"/>
      <c r="N350" s="26"/>
      <c r="O350" s="26"/>
    </row>
    <row r="351" spans="8:15" s="15" customFormat="1">
      <c r="H351" s="26"/>
      <c r="I351" s="25"/>
      <c r="J351" s="25"/>
      <c r="K351" s="26"/>
      <c r="L351" s="27"/>
      <c r="M351" s="28"/>
      <c r="N351" s="26"/>
      <c r="O351" s="26"/>
    </row>
    <row r="352" spans="8:15" s="15" customFormat="1">
      <c r="H352" s="26"/>
      <c r="I352" s="25"/>
      <c r="J352" s="25"/>
      <c r="K352" s="26"/>
      <c r="L352" s="27"/>
      <c r="M352" s="28"/>
      <c r="N352" s="26"/>
      <c r="O352" s="26"/>
    </row>
    <row r="353" spans="8:15" s="15" customFormat="1">
      <c r="H353" s="26"/>
      <c r="I353" s="25"/>
      <c r="J353" s="25"/>
      <c r="K353" s="26"/>
      <c r="L353" s="27"/>
      <c r="M353" s="28"/>
      <c r="N353" s="26"/>
      <c r="O353" s="26"/>
    </row>
    <row r="354" spans="8:15" s="15" customFormat="1">
      <c r="H354" s="26"/>
      <c r="I354" s="25"/>
      <c r="J354" s="25"/>
      <c r="K354" s="26"/>
      <c r="L354" s="27"/>
      <c r="M354" s="28"/>
      <c r="N354" s="26"/>
      <c r="O354" s="26"/>
    </row>
    <row r="355" spans="8:15" s="15" customFormat="1">
      <c r="H355" s="26"/>
      <c r="I355" s="25"/>
      <c r="J355" s="25"/>
      <c r="K355" s="26"/>
      <c r="L355" s="27"/>
      <c r="M355" s="28"/>
      <c r="N355" s="26"/>
      <c r="O355" s="26"/>
    </row>
    <row r="356" spans="8:15" s="15" customFormat="1">
      <c r="H356" s="26"/>
      <c r="I356" s="25"/>
      <c r="J356" s="25"/>
      <c r="K356" s="26"/>
      <c r="L356" s="27"/>
      <c r="M356" s="28"/>
      <c r="N356" s="26"/>
      <c r="O356" s="26"/>
    </row>
    <row r="357" spans="8:15" s="15" customFormat="1">
      <c r="H357" s="26"/>
      <c r="I357" s="25"/>
      <c r="J357" s="25"/>
      <c r="K357" s="26"/>
      <c r="L357" s="27"/>
      <c r="M357" s="28"/>
      <c r="N357" s="26"/>
      <c r="O357" s="26"/>
    </row>
    <row r="358" spans="8:15" s="15" customFormat="1">
      <c r="H358" s="26"/>
      <c r="I358" s="25"/>
      <c r="J358" s="25"/>
      <c r="K358" s="26"/>
      <c r="L358" s="27"/>
      <c r="M358" s="28"/>
      <c r="N358" s="26"/>
      <c r="O358" s="26"/>
    </row>
    <row r="359" spans="8:15" s="15" customFormat="1">
      <c r="H359" s="26"/>
      <c r="I359" s="25"/>
      <c r="J359" s="25"/>
      <c r="K359" s="26"/>
      <c r="L359" s="27"/>
      <c r="M359" s="28"/>
      <c r="N359" s="26"/>
      <c r="O359" s="26"/>
    </row>
    <row r="360" spans="8:15" s="15" customFormat="1">
      <c r="H360" s="26"/>
      <c r="I360" s="25"/>
      <c r="J360" s="25"/>
      <c r="K360" s="26"/>
      <c r="L360" s="27"/>
      <c r="M360" s="28"/>
      <c r="N360" s="26"/>
      <c r="O360" s="26"/>
    </row>
    <row r="361" spans="8:15" s="15" customFormat="1">
      <c r="H361" s="26"/>
      <c r="I361" s="25"/>
      <c r="J361" s="25"/>
      <c r="K361" s="26"/>
      <c r="L361" s="27"/>
      <c r="M361" s="28"/>
      <c r="N361" s="26"/>
      <c r="O361" s="26"/>
    </row>
    <row r="362" spans="8:15" s="15" customFormat="1">
      <c r="H362" s="26"/>
      <c r="I362" s="25"/>
      <c r="J362" s="25"/>
      <c r="K362" s="26"/>
      <c r="L362" s="27"/>
      <c r="M362" s="28"/>
      <c r="N362" s="26"/>
      <c r="O362" s="26"/>
    </row>
    <row r="363" spans="8:15" s="15" customFormat="1">
      <c r="H363" s="26"/>
      <c r="I363" s="25"/>
      <c r="J363" s="25"/>
      <c r="K363" s="26"/>
      <c r="L363" s="27"/>
      <c r="M363" s="28"/>
      <c r="N363" s="26"/>
      <c r="O363" s="26"/>
    </row>
    <row r="364" spans="8:15" s="15" customFormat="1">
      <c r="H364" s="26"/>
      <c r="I364" s="25"/>
      <c r="J364" s="25"/>
      <c r="K364" s="26"/>
      <c r="L364" s="27"/>
      <c r="M364" s="28"/>
      <c r="N364" s="26"/>
      <c r="O364" s="26"/>
    </row>
    <row r="365" spans="8:15" s="15" customFormat="1">
      <c r="H365" s="26"/>
      <c r="I365" s="25"/>
      <c r="J365" s="25"/>
      <c r="K365" s="26"/>
      <c r="L365" s="27"/>
      <c r="M365" s="28"/>
      <c r="N365" s="26"/>
      <c r="O365" s="26"/>
    </row>
    <row r="366" spans="8:15" s="15" customFormat="1">
      <c r="H366" s="26"/>
      <c r="I366" s="25"/>
      <c r="J366" s="25"/>
      <c r="K366" s="26"/>
      <c r="L366" s="27"/>
      <c r="M366" s="28"/>
      <c r="N366" s="26"/>
      <c r="O366" s="26"/>
    </row>
    <row r="367" spans="8:15" s="15" customFormat="1">
      <c r="H367" s="26"/>
      <c r="I367" s="25"/>
      <c r="J367" s="25"/>
      <c r="K367" s="26"/>
      <c r="L367" s="27"/>
      <c r="M367" s="28"/>
      <c r="N367" s="26"/>
      <c r="O367" s="26"/>
    </row>
    <row r="368" spans="8:15" s="15" customFormat="1">
      <c r="H368" s="26"/>
      <c r="I368" s="25"/>
      <c r="J368" s="25"/>
      <c r="K368" s="26"/>
      <c r="L368" s="27"/>
      <c r="M368" s="28"/>
      <c r="N368" s="26"/>
      <c r="O368" s="26"/>
    </row>
    <row r="369" spans="8:15" s="15" customFormat="1">
      <c r="H369" s="26"/>
      <c r="I369" s="25"/>
      <c r="J369" s="25"/>
      <c r="K369" s="26"/>
      <c r="L369" s="27"/>
      <c r="M369" s="28"/>
      <c r="N369" s="26"/>
      <c r="O369" s="26"/>
    </row>
    <row r="370" spans="8:15" s="15" customFormat="1">
      <c r="H370" s="26"/>
      <c r="I370" s="25"/>
      <c r="J370" s="25"/>
      <c r="K370" s="26"/>
      <c r="L370" s="27"/>
      <c r="M370" s="28"/>
      <c r="N370" s="26"/>
      <c r="O370" s="26"/>
    </row>
    <row r="371" spans="8:15" s="15" customFormat="1">
      <c r="H371" s="26"/>
      <c r="I371" s="25"/>
      <c r="J371" s="25"/>
      <c r="K371" s="26"/>
      <c r="L371" s="27"/>
      <c r="M371" s="28"/>
      <c r="N371" s="26"/>
      <c r="O371" s="26"/>
    </row>
    <row r="372" spans="8:15" s="15" customFormat="1">
      <c r="H372" s="26"/>
      <c r="I372" s="25"/>
      <c r="J372" s="25"/>
      <c r="K372" s="26"/>
      <c r="L372" s="27"/>
      <c r="M372" s="28"/>
      <c r="N372" s="26"/>
      <c r="O372" s="26"/>
    </row>
    <row r="373" spans="8:15" s="15" customFormat="1">
      <c r="H373" s="26"/>
      <c r="I373" s="25"/>
      <c r="J373" s="25"/>
      <c r="K373" s="26"/>
      <c r="L373" s="27"/>
      <c r="M373" s="28"/>
      <c r="N373" s="26"/>
      <c r="O373" s="26"/>
    </row>
    <row r="374" spans="8:15" s="15" customFormat="1">
      <c r="H374" s="26"/>
      <c r="I374" s="25"/>
      <c r="J374" s="25"/>
      <c r="K374" s="26"/>
      <c r="L374" s="27"/>
      <c r="M374" s="28"/>
      <c r="N374" s="26"/>
      <c r="O374" s="26"/>
    </row>
    <row r="375" spans="8:15" s="15" customFormat="1">
      <c r="H375" s="26"/>
      <c r="I375" s="25"/>
      <c r="J375" s="25"/>
      <c r="K375" s="26"/>
      <c r="L375" s="27"/>
      <c r="M375" s="28"/>
      <c r="N375" s="26"/>
      <c r="O375" s="26"/>
    </row>
    <row r="376" spans="8:15" s="15" customFormat="1">
      <c r="H376" s="26"/>
      <c r="I376" s="25"/>
      <c r="J376" s="25"/>
      <c r="K376" s="26"/>
      <c r="L376" s="27"/>
      <c r="M376" s="28"/>
      <c r="N376" s="26"/>
      <c r="O376" s="26"/>
    </row>
    <row r="377" spans="8:15" s="15" customFormat="1">
      <c r="H377" s="26"/>
      <c r="I377" s="25"/>
      <c r="J377" s="25"/>
      <c r="K377" s="26"/>
      <c r="L377" s="27"/>
      <c r="M377" s="28"/>
      <c r="N377" s="26"/>
      <c r="O377" s="26"/>
    </row>
    <row r="378" spans="8:15" s="15" customFormat="1">
      <c r="H378" s="26"/>
      <c r="I378" s="25"/>
      <c r="J378" s="25"/>
      <c r="K378" s="26"/>
      <c r="L378" s="27"/>
      <c r="M378" s="28"/>
      <c r="N378" s="26"/>
      <c r="O378" s="26"/>
    </row>
    <row r="379" spans="8:15" s="15" customFormat="1">
      <c r="H379" s="26"/>
      <c r="I379" s="25"/>
      <c r="J379" s="25"/>
      <c r="K379" s="26"/>
      <c r="L379" s="27"/>
      <c r="M379" s="28"/>
      <c r="N379" s="26"/>
      <c r="O379" s="26"/>
    </row>
    <row r="380" spans="8:15" s="15" customFormat="1">
      <c r="H380" s="26"/>
      <c r="I380" s="25"/>
      <c r="J380" s="25"/>
      <c r="K380" s="26"/>
      <c r="L380" s="27"/>
      <c r="M380" s="28"/>
      <c r="N380" s="26"/>
      <c r="O380" s="26"/>
    </row>
    <row r="381" spans="8:15" s="15" customFormat="1">
      <c r="H381" s="26"/>
      <c r="I381" s="25"/>
      <c r="J381" s="25"/>
      <c r="K381" s="26"/>
      <c r="L381" s="27"/>
      <c r="M381" s="28"/>
      <c r="N381" s="26"/>
      <c r="O381" s="26"/>
    </row>
    <row r="382" spans="8:15" s="15" customFormat="1">
      <c r="H382" s="26"/>
      <c r="I382" s="25"/>
      <c r="J382" s="25"/>
      <c r="K382" s="26"/>
      <c r="L382" s="27"/>
      <c r="M382" s="28"/>
      <c r="N382" s="26"/>
      <c r="O382" s="26"/>
    </row>
    <row r="383" spans="8:15" s="15" customFormat="1">
      <c r="H383" s="26"/>
      <c r="I383" s="25"/>
      <c r="J383" s="25"/>
      <c r="K383" s="26"/>
      <c r="L383" s="27"/>
      <c r="M383" s="28"/>
      <c r="N383" s="26"/>
      <c r="O383" s="26"/>
    </row>
    <row r="384" spans="8:15" s="15" customFormat="1">
      <c r="H384" s="26"/>
      <c r="I384" s="25"/>
      <c r="J384" s="25"/>
      <c r="K384" s="26"/>
      <c r="L384" s="27"/>
      <c r="M384" s="28"/>
      <c r="N384" s="26"/>
      <c r="O384" s="26"/>
    </row>
    <row r="385" spans="8:15" s="15" customFormat="1">
      <c r="H385" s="26"/>
      <c r="I385" s="25"/>
      <c r="J385" s="25"/>
      <c r="K385" s="26"/>
      <c r="L385" s="27"/>
      <c r="M385" s="28"/>
      <c r="N385" s="26"/>
      <c r="O385" s="26"/>
    </row>
    <row r="386" spans="8:15" s="15" customFormat="1">
      <c r="H386" s="26"/>
      <c r="I386" s="25"/>
      <c r="J386" s="25"/>
      <c r="K386" s="26"/>
      <c r="L386" s="27"/>
      <c r="M386" s="28"/>
      <c r="N386" s="26"/>
      <c r="O386" s="26"/>
    </row>
    <row r="387" spans="8:15" s="15" customFormat="1">
      <c r="H387" s="26"/>
      <c r="I387" s="25"/>
      <c r="J387" s="25"/>
      <c r="K387" s="26"/>
      <c r="L387" s="27"/>
      <c r="M387" s="28"/>
      <c r="N387" s="26"/>
      <c r="O387" s="26"/>
    </row>
    <row r="388" spans="8:15" s="15" customFormat="1">
      <c r="H388" s="26"/>
      <c r="I388" s="25"/>
      <c r="J388" s="25"/>
      <c r="K388" s="26"/>
      <c r="L388" s="27"/>
      <c r="M388" s="28"/>
      <c r="N388" s="26"/>
      <c r="O388" s="26"/>
    </row>
    <row r="389" spans="8:15" s="15" customFormat="1">
      <c r="H389" s="26"/>
      <c r="I389" s="25"/>
      <c r="J389" s="25"/>
      <c r="K389" s="26"/>
      <c r="L389" s="27"/>
      <c r="M389" s="28"/>
      <c r="N389" s="26"/>
      <c r="O389" s="26"/>
    </row>
    <row r="390" spans="8:15" s="15" customFormat="1">
      <c r="H390" s="26"/>
      <c r="I390" s="25"/>
      <c r="J390" s="25"/>
      <c r="K390" s="26"/>
      <c r="L390" s="27"/>
      <c r="M390" s="28"/>
      <c r="N390" s="26"/>
      <c r="O390" s="26"/>
    </row>
    <row r="391" spans="8:15" s="15" customFormat="1">
      <c r="H391" s="26"/>
      <c r="I391" s="25"/>
      <c r="J391" s="25"/>
      <c r="K391" s="26"/>
      <c r="L391" s="27"/>
      <c r="M391" s="28"/>
      <c r="N391" s="26"/>
      <c r="O391" s="26"/>
    </row>
    <row r="392" spans="8:15" s="15" customFormat="1">
      <c r="H392" s="26"/>
      <c r="I392" s="25"/>
      <c r="J392" s="25"/>
      <c r="K392" s="26"/>
      <c r="L392" s="27"/>
      <c r="M392" s="28"/>
      <c r="N392" s="26"/>
      <c r="O392" s="26"/>
    </row>
    <row r="393" spans="8:15" s="15" customFormat="1">
      <c r="H393" s="26"/>
      <c r="I393" s="25"/>
      <c r="J393" s="25"/>
      <c r="K393" s="26"/>
      <c r="L393" s="27"/>
      <c r="M393" s="28"/>
      <c r="N393" s="26"/>
      <c r="O393" s="26"/>
    </row>
    <row r="394" spans="8:15" s="15" customFormat="1">
      <c r="H394" s="26"/>
      <c r="I394" s="25"/>
      <c r="J394" s="25"/>
      <c r="K394" s="26"/>
      <c r="L394" s="27"/>
      <c r="M394" s="28"/>
      <c r="N394" s="26"/>
      <c r="O394" s="26"/>
    </row>
    <row r="395" spans="8:15" s="15" customFormat="1">
      <c r="H395" s="26"/>
      <c r="I395" s="25"/>
      <c r="J395" s="25"/>
      <c r="K395" s="26"/>
      <c r="L395" s="27"/>
      <c r="M395" s="28"/>
      <c r="N395" s="26"/>
      <c r="O395" s="26"/>
    </row>
    <row r="396" spans="8:15" s="15" customFormat="1">
      <c r="H396" s="26"/>
      <c r="I396" s="25"/>
      <c r="J396" s="25"/>
      <c r="K396" s="26"/>
      <c r="L396" s="27"/>
      <c r="M396" s="28"/>
      <c r="N396" s="26"/>
      <c r="O396" s="26"/>
    </row>
    <row r="397" spans="8:15" s="15" customFormat="1">
      <c r="H397" s="26"/>
      <c r="I397" s="25"/>
      <c r="J397" s="25"/>
      <c r="K397" s="26"/>
      <c r="L397" s="27"/>
      <c r="M397" s="28"/>
      <c r="N397" s="26"/>
      <c r="O397" s="26"/>
    </row>
    <row r="398" spans="8:15" s="15" customFormat="1">
      <c r="H398" s="26"/>
      <c r="I398" s="25"/>
      <c r="J398" s="25"/>
      <c r="K398" s="26"/>
      <c r="L398" s="27"/>
      <c r="M398" s="28"/>
      <c r="N398" s="26"/>
      <c r="O398" s="26"/>
    </row>
    <row r="399" spans="8:15" s="15" customFormat="1">
      <c r="H399" s="26"/>
      <c r="I399" s="25"/>
      <c r="J399" s="25"/>
      <c r="K399" s="26"/>
      <c r="L399" s="27"/>
      <c r="M399" s="28"/>
      <c r="N399" s="26"/>
      <c r="O399" s="26"/>
    </row>
    <row r="400" spans="8:15" s="15" customFormat="1">
      <c r="H400" s="26"/>
      <c r="I400" s="25"/>
      <c r="J400" s="25"/>
      <c r="K400" s="26"/>
      <c r="L400" s="27"/>
      <c r="M400" s="28"/>
      <c r="N400" s="26"/>
      <c r="O400" s="26"/>
    </row>
    <row r="401" spans="8:15" s="15" customFormat="1">
      <c r="H401" s="26"/>
      <c r="I401" s="25"/>
      <c r="J401" s="25"/>
      <c r="K401" s="26"/>
      <c r="L401" s="27"/>
      <c r="M401" s="28"/>
      <c r="N401" s="26"/>
      <c r="O401" s="26"/>
    </row>
    <row r="402" spans="8:15" s="15" customFormat="1">
      <c r="H402" s="26"/>
      <c r="I402" s="25"/>
      <c r="J402" s="25"/>
      <c r="K402" s="26"/>
      <c r="L402" s="27"/>
      <c r="M402" s="28"/>
      <c r="N402" s="26"/>
      <c r="O402" s="26"/>
    </row>
    <row r="403" spans="8:15" s="15" customFormat="1">
      <c r="H403" s="26"/>
      <c r="I403" s="25"/>
      <c r="J403" s="25"/>
      <c r="K403" s="26"/>
      <c r="L403" s="27"/>
      <c r="M403" s="28"/>
      <c r="N403" s="26"/>
      <c r="O403" s="26"/>
    </row>
    <row r="404" spans="8:15" s="15" customFormat="1">
      <c r="H404" s="26"/>
      <c r="I404" s="25"/>
      <c r="J404" s="25"/>
      <c r="K404" s="26"/>
      <c r="L404" s="27"/>
      <c r="M404" s="28"/>
      <c r="N404" s="26"/>
      <c r="O404" s="26"/>
    </row>
    <row r="405" spans="8:15" s="15" customFormat="1">
      <c r="H405" s="26"/>
      <c r="I405" s="25"/>
      <c r="J405" s="25"/>
      <c r="K405" s="26"/>
      <c r="L405" s="27"/>
      <c r="M405" s="28"/>
      <c r="N405" s="26"/>
      <c r="O405" s="26"/>
    </row>
    <row r="406" spans="8:15" s="15" customFormat="1">
      <c r="H406" s="26"/>
      <c r="I406" s="25"/>
      <c r="J406" s="25"/>
      <c r="K406" s="26"/>
      <c r="L406" s="27"/>
      <c r="M406" s="28"/>
      <c r="N406" s="26"/>
      <c r="O406" s="26"/>
    </row>
    <row r="407" spans="8:15" s="15" customFormat="1">
      <c r="H407" s="26"/>
      <c r="I407" s="25"/>
      <c r="J407" s="25"/>
      <c r="K407" s="26"/>
      <c r="L407" s="27"/>
      <c r="M407" s="28"/>
      <c r="N407" s="26"/>
      <c r="O407" s="26"/>
    </row>
    <row r="408" spans="8:15" s="15" customFormat="1">
      <c r="H408" s="26"/>
      <c r="I408" s="25"/>
      <c r="J408" s="25"/>
      <c r="K408" s="26"/>
      <c r="L408" s="27"/>
      <c r="M408" s="28"/>
      <c r="N408" s="26"/>
      <c r="O408" s="26"/>
    </row>
    <row r="409" spans="8:15" s="15" customFormat="1">
      <c r="H409" s="26"/>
      <c r="I409" s="25"/>
      <c r="J409" s="25"/>
      <c r="K409" s="26"/>
      <c r="L409" s="27"/>
      <c r="M409" s="28"/>
      <c r="N409" s="26"/>
      <c r="O409" s="26"/>
    </row>
    <row r="410" spans="8:15" s="15" customFormat="1">
      <c r="H410" s="26"/>
      <c r="I410" s="25"/>
      <c r="J410" s="25"/>
      <c r="K410" s="26"/>
      <c r="L410" s="27"/>
      <c r="M410" s="28"/>
      <c r="N410" s="26"/>
      <c r="O410" s="26"/>
    </row>
    <row r="411" spans="8:15" s="15" customFormat="1">
      <c r="H411" s="26"/>
      <c r="I411" s="25"/>
      <c r="J411" s="25"/>
      <c r="K411" s="26"/>
      <c r="L411" s="27"/>
      <c r="M411" s="28"/>
      <c r="N411" s="26"/>
      <c r="O411" s="26"/>
    </row>
    <row r="412" spans="8:15" s="15" customFormat="1">
      <c r="H412" s="26"/>
      <c r="I412" s="25"/>
      <c r="J412" s="25"/>
      <c r="K412" s="26"/>
      <c r="L412" s="27"/>
      <c r="M412" s="28"/>
      <c r="N412" s="26"/>
      <c r="O412" s="26"/>
    </row>
    <row r="413" spans="8:15" s="15" customFormat="1">
      <c r="H413" s="26"/>
      <c r="I413" s="25"/>
      <c r="J413" s="25"/>
      <c r="K413" s="26"/>
      <c r="L413" s="27"/>
      <c r="M413" s="28"/>
      <c r="N413" s="26"/>
      <c r="O413" s="26"/>
    </row>
    <row r="414" spans="8:15" s="15" customFormat="1">
      <c r="H414" s="26"/>
      <c r="I414" s="25"/>
      <c r="J414" s="25"/>
      <c r="K414" s="26"/>
      <c r="L414" s="27"/>
      <c r="M414" s="28"/>
      <c r="N414" s="26"/>
      <c r="O414" s="26"/>
    </row>
    <row r="415" spans="8:15" s="15" customFormat="1">
      <c r="H415" s="26"/>
      <c r="I415" s="25"/>
      <c r="J415" s="25"/>
      <c r="K415" s="26"/>
      <c r="L415" s="27"/>
      <c r="M415" s="28"/>
      <c r="N415" s="26"/>
      <c r="O415" s="26"/>
    </row>
    <row r="416" spans="8:15" s="15" customFormat="1">
      <c r="H416" s="26"/>
      <c r="I416" s="25"/>
      <c r="J416" s="25"/>
      <c r="K416" s="26"/>
      <c r="L416" s="27"/>
      <c r="M416" s="28"/>
      <c r="N416" s="26"/>
      <c r="O416" s="26"/>
    </row>
    <row r="417" spans="8:15" s="15" customFormat="1">
      <c r="H417" s="26"/>
      <c r="I417" s="25"/>
      <c r="J417" s="25"/>
      <c r="K417" s="26"/>
      <c r="L417" s="27"/>
      <c r="M417" s="28"/>
      <c r="N417" s="26"/>
      <c r="O417" s="26"/>
    </row>
    <row r="418" spans="8:15" s="15" customFormat="1">
      <c r="H418" s="26"/>
      <c r="I418" s="25"/>
      <c r="J418" s="25"/>
      <c r="K418" s="26"/>
      <c r="L418" s="27"/>
      <c r="M418" s="28"/>
      <c r="N418" s="26"/>
      <c r="O418" s="26"/>
    </row>
    <row r="419" spans="8:15" s="15" customFormat="1">
      <c r="H419" s="26"/>
      <c r="I419" s="25"/>
      <c r="J419" s="25"/>
      <c r="K419" s="26"/>
      <c r="L419" s="27"/>
      <c r="M419" s="28"/>
      <c r="N419" s="26"/>
      <c r="O419" s="26"/>
    </row>
    <row r="420" spans="8:15" s="15" customFormat="1">
      <c r="H420" s="26"/>
      <c r="I420" s="25"/>
      <c r="J420" s="25"/>
      <c r="K420" s="26"/>
      <c r="L420" s="27"/>
      <c r="M420" s="28"/>
      <c r="N420" s="26"/>
      <c r="O420" s="26"/>
    </row>
    <row r="421" spans="8:15" s="15" customFormat="1">
      <c r="H421" s="26"/>
      <c r="I421" s="25"/>
      <c r="J421" s="25"/>
      <c r="K421" s="26"/>
      <c r="L421" s="27"/>
      <c r="M421" s="28"/>
      <c r="N421" s="26"/>
      <c r="O421" s="26"/>
    </row>
    <row r="422" spans="8:15" s="15" customFormat="1">
      <c r="H422" s="26"/>
      <c r="I422" s="25"/>
      <c r="J422" s="25"/>
      <c r="K422" s="26"/>
      <c r="L422" s="27"/>
      <c r="M422" s="28"/>
      <c r="N422" s="26"/>
      <c r="O422" s="26"/>
    </row>
    <row r="423" spans="8:15" s="15" customFormat="1">
      <c r="H423" s="26"/>
      <c r="I423" s="25"/>
      <c r="J423" s="25"/>
      <c r="K423" s="26"/>
      <c r="L423" s="27"/>
      <c r="M423" s="28"/>
      <c r="N423" s="26"/>
      <c r="O423" s="26"/>
    </row>
    <row r="424" spans="8:15" s="15" customFormat="1">
      <c r="H424" s="26"/>
      <c r="I424" s="25"/>
      <c r="J424" s="25"/>
      <c r="K424" s="26"/>
      <c r="L424" s="27"/>
      <c r="M424" s="28"/>
      <c r="N424" s="26"/>
      <c r="O424" s="26"/>
    </row>
    <row r="425" spans="8:15" s="15" customFormat="1">
      <c r="H425" s="26"/>
      <c r="I425" s="25"/>
      <c r="J425" s="25"/>
      <c r="K425" s="26"/>
      <c r="L425" s="27"/>
      <c r="M425" s="28"/>
      <c r="N425" s="26"/>
      <c r="O425" s="26"/>
    </row>
    <row r="426" spans="8:15" s="15" customFormat="1">
      <c r="H426" s="26"/>
      <c r="I426" s="25"/>
      <c r="J426" s="25"/>
      <c r="K426" s="26"/>
      <c r="L426" s="27"/>
      <c r="M426" s="28"/>
      <c r="N426" s="26"/>
      <c r="O426" s="26"/>
    </row>
    <row r="427" spans="8:15" s="15" customFormat="1">
      <c r="H427" s="26"/>
      <c r="I427" s="25"/>
      <c r="J427" s="25"/>
      <c r="K427" s="26"/>
      <c r="L427" s="27"/>
      <c r="M427" s="28"/>
      <c r="N427" s="26"/>
      <c r="O427" s="26"/>
    </row>
    <row r="428" spans="8:15" s="15" customFormat="1">
      <c r="H428" s="26"/>
      <c r="I428" s="25"/>
      <c r="J428" s="25"/>
      <c r="K428" s="26"/>
      <c r="L428" s="27"/>
      <c r="M428" s="28"/>
      <c r="N428" s="26"/>
      <c r="O428" s="26"/>
    </row>
    <row r="429" spans="8:15" s="15" customFormat="1">
      <c r="H429" s="26"/>
      <c r="I429" s="25"/>
      <c r="J429" s="25"/>
      <c r="K429" s="26"/>
      <c r="L429" s="27"/>
      <c r="M429" s="28"/>
      <c r="N429" s="26"/>
      <c r="O429" s="26"/>
    </row>
    <row r="430" spans="8:15" s="15" customFormat="1">
      <c r="H430" s="26"/>
      <c r="I430" s="25"/>
      <c r="J430" s="25"/>
      <c r="K430" s="26"/>
      <c r="L430" s="27"/>
      <c r="M430" s="28"/>
      <c r="N430" s="26"/>
      <c r="O430" s="26"/>
    </row>
    <row r="431" spans="8:15" s="15" customFormat="1">
      <c r="H431" s="26"/>
      <c r="I431" s="25"/>
      <c r="J431" s="25"/>
      <c r="K431" s="26"/>
      <c r="L431" s="27"/>
      <c r="M431" s="28"/>
      <c r="N431" s="26"/>
      <c r="O431" s="26"/>
    </row>
    <row r="432" spans="8:15" s="15" customFormat="1">
      <c r="H432" s="26"/>
      <c r="I432" s="25"/>
      <c r="J432" s="25"/>
      <c r="K432" s="26"/>
      <c r="L432" s="27"/>
      <c r="M432" s="28"/>
      <c r="N432" s="26"/>
      <c r="O432" s="26"/>
    </row>
    <row r="433" spans="8:15" s="15" customFormat="1">
      <c r="H433" s="26"/>
      <c r="I433" s="25"/>
      <c r="J433" s="25"/>
      <c r="K433" s="26"/>
      <c r="L433" s="27"/>
      <c r="M433" s="28"/>
      <c r="N433" s="26"/>
      <c r="O433" s="26"/>
    </row>
    <row r="434" spans="8:15" s="15" customFormat="1">
      <c r="H434" s="26"/>
      <c r="I434" s="25"/>
      <c r="J434" s="25"/>
      <c r="K434" s="26"/>
      <c r="L434" s="27"/>
      <c r="M434" s="28"/>
      <c r="N434" s="26"/>
      <c r="O434" s="26"/>
    </row>
    <row r="435" spans="8:15" s="15" customFormat="1">
      <c r="H435" s="26"/>
      <c r="I435" s="25"/>
      <c r="J435" s="25"/>
      <c r="K435" s="26"/>
      <c r="L435" s="27"/>
      <c r="M435" s="28"/>
      <c r="N435" s="26"/>
      <c r="O435" s="26"/>
    </row>
    <row r="436" spans="8:15" s="15" customFormat="1">
      <c r="H436" s="26"/>
      <c r="I436" s="25"/>
      <c r="J436" s="25"/>
      <c r="K436" s="26"/>
      <c r="L436" s="27"/>
      <c r="M436" s="28"/>
      <c r="N436" s="26"/>
      <c r="O436" s="26"/>
    </row>
    <row r="437" spans="8:15" s="15" customFormat="1">
      <c r="H437" s="26"/>
      <c r="I437" s="25"/>
      <c r="J437" s="25"/>
      <c r="K437" s="26"/>
      <c r="L437" s="27"/>
      <c r="M437" s="28"/>
      <c r="N437" s="26"/>
      <c r="O437" s="26"/>
    </row>
    <row r="438" spans="8:15" s="15" customFormat="1">
      <c r="H438" s="26"/>
      <c r="I438" s="25"/>
      <c r="J438" s="25"/>
      <c r="K438" s="26"/>
      <c r="L438" s="27"/>
      <c r="M438" s="28"/>
      <c r="N438" s="26"/>
      <c r="O438" s="26"/>
    </row>
    <row r="439" spans="8:15" s="15" customFormat="1">
      <c r="H439" s="26"/>
      <c r="I439" s="25"/>
      <c r="J439" s="25"/>
      <c r="K439" s="26"/>
      <c r="L439" s="27"/>
      <c r="M439" s="28"/>
      <c r="N439" s="26"/>
      <c r="O439" s="26"/>
    </row>
    <row r="440" spans="8:15" s="15" customFormat="1">
      <c r="H440" s="26"/>
      <c r="I440" s="25"/>
      <c r="J440" s="25"/>
      <c r="K440" s="26"/>
      <c r="L440" s="27"/>
      <c r="M440" s="28"/>
      <c r="N440" s="26"/>
      <c r="O440" s="26"/>
    </row>
    <row r="441" spans="8:15" s="15" customFormat="1">
      <c r="H441" s="26"/>
      <c r="I441" s="25"/>
      <c r="J441" s="25"/>
      <c r="K441" s="26"/>
      <c r="L441" s="27"/>
      <c r="M441" s="28"/>
      <c r="N441" s="26"/>
      <c r="O441" s="26"/>
    </row>
    <row r="442" spans="8:15" s="15" customFormat="1">
      <c r="H442" s="26"/>
      <c r="I442" s="25"/>
      <c r="J442" s="25"/>
      <c r="K442" s="26"/>
      <c r="L442" s="27"/>
      <c r="M442" s="28"/>
      <c r="N442" s="26"/>
      <c r="O442" s="26"/>
    </row>
    <row r="443" spans="8:15" s="15" customFormat="1">
      <c r="H443" s="26"/>
      <c r="I443" s="25"/>
      <c r="J443" s="25"/>
      <c r="K443" s="26"/>
      <c r="L443" s="27"/>
      <c r="M443" s="28"/>
      <c r="N443" s="26"/>
      <c r="O443" s="26"/>
    </row>
    <row r="444" spans="8:15" s="15" customFormat="1">
      <c r="H444" s="26"/>
      <c r="I444" s="25"/>
      <c r="J444" s="25"/>
      <c r="K444" s="26"/>
      <c r="L444" s="27"/>
      <c r="M444" s="28"/>
      <c r="N444" s="26"/>
      <c r="O444" s="26"/>
    </row>
    <row r="445" spans="8:15" s="15" customFormat="1">
      <c r="H445" s="26"/>
      <c r="I445" s="25"/>
      <c r="J445" s="25"/>
      <c r="K445" s="26"/>
      <c r="L445" s="27"/>
      <c r="M445" s="28"/>
      <c r="N445" s="26"/>
      <c r="O445" s="26"/>
    </row>
    <row r="446" spans="8:15" s="15" customFormat="1">
      <c r="H446" s="26"/>
      <c r="I446" s="25"/>
      <c r="J446" s="25"/>
      <c r="K446" s="26"/>
      <c r="L446" s="27"/>
      <c r="M446" s="28"/>
      <c r="N446" s="26"/>
      <c r="O446" s="26"/>
    </row>
    <row r="447" spans="8:15" s="15" customFormat="1">
      <c r="H447" s="26"/>
      <c r="I447" s="25"/>
      <c r="J447" s="25"/>
      <c r="K447" s="26"/>
      <c r="L447" s="27"/>
      <c r="M447" s="28"/>
      <c r="N447" s="26"/>
      <c r="O447" s="26"/>
    </row>
    <row r="448" spans="8:15" s="15" customFormat="1">
      <c r="H448" s="26"/>
      <c r="I448" s="25"/>
      <c r="J448" s="25"/>
      <c r="K448" s="26"/>
      <c r="L448" s="27"/>
      <c r="M448" s="28"/>
      <c r="N448" s="26"/>
      <c r="O448" s="26"/>
    </row>
    <row r="449" spans="8:15" s="15" customFormat="1">
      <c r="H449" s="26"/>
      <c r="I449" s="25"/>
      <c r="J449" s="25"/>
      <c r="K449" s="26"/>
      <c r="L449" s="27"/>
      <c r="M449" s="28"/>
      <c r="N449" s="26"/>
      <c r="O449" s="26"/>
    </row>
    <row r="450" spans="8:15" s="15" customFormat="1">
      <c r="H450" s="26"/>
      <c r="I450" s="25"/>
      <c r="J450" s="25"/>
      <c r="K450" s="26"/>
      <c r="L450" s="27"/>
      <c r="M450" s="28"/>
      <c r="N450" s="26"/>
      <c r="O450" s="26"/>
    </row>
    <row r="451" spans="8:15" s="15" customFormat="1">
      <c r="H451" s="26"/>
      <c r="I451" s="25"/>
      <c r="J451" s="25"/>
      <c r="K451" s="26"/>
      <c r="L451" s="27"/>
      <c r="M451" s="28"/>
      <c r="N451" s="26"/>
      <c r="O451" s="26"/>
    </row>
    <row r="452" spans="8:15" s="15" customFormat="1">
      <c r="H452" s="26"/>
      <c r="I452" s="25"/>
      <c r="J452" s="25"/>
      <c r="K452" s="26"/>
      <c r="L452" s="27"/>
      <c r="M452" s="28"/>
      <c r="N452" s="26"/>
      <c r="O452" s="26"/>
    </row>
    <row r="453" spans="8:15" s="15" customFormat="1">
      <c r="H453" s="26"/>
      <c r="I453" s="25"/>
      <c r="J453" s="25"/>
      <c r="K453" s="26"/>
      <c r="L453" s="27"/>
      <c r="M453" s="28"/>
      <c r="N453" s="26"/>
      <c r="O453" s="26"/>
    </row>
    <row r="454" spans="8:15" s="15" customFormat="1">
      <c r="H454" s="26"/>
      <c r="I454" s="25"/>
      <c r="J454" s="25"/>
      <c r="K454" s="26"/>
      <c r="L454" s="27"/>
      <c r="M454" s="28"/>
      <c r="N454" s="26"/>
      <c r="O454" s="26"/>
    </row>
    <row r="455" spans="8:15" s="15" customFormat="1">
      <c r="H455" s="26"/>
      <c r="I455" s="25"/>
      <c r="J455" s="25"/>
      <c r="K455" s="26"/>
      <c r="L455" s="27"/>
      <c r="M455" s="28"/>
      <c r="N455" s="26"/>
      <c r="O455" s="26"/>
    </row>
    <row r="456" spans="8:15" s="15" customFormat="1">
      <c r="H456" s="26"/>
      <c r="I456" s="25"/>
      <c r="J456" s="25"/>
      <c r="K456" s="26"/>
      <c r="L456" s="27"/>
      <c r="M456" s="28"/>
      <c r="N456" s="26"/>
      <c r="O456" s="26"/>
    </row>
    <row r="457" spans="8:15" s="15" customFormat="1">
      <c r="H457" s="26"/>
      <c r="I457" s="25"/>
      <c r="J457" s="25"/>
      <c r="K457" s="26"/>
      <c r="L457" s="27"/>
      <c r="M457" s="28"/>
      <c r="N457" s="26"/>
      <c r="O457" s="26"/>
    </row>
    <row r="458" spans="8:15" s="15" customFormat="1">
      <c r="H458" s="26"/>
      <c r="I458" s="25"/>
      <c r="J458" s="25"/>
      <c r="K458" s="26"/>
      <c r="L458" s="27"/>
      <c r="M458" s="28"/>
      <c r="N458" s="26"/>
      <c r="O458" s="26"/>
    </row>
    <row r="459" spans="8:15" s="15" customFormat="1">
      <c r="H459" s="26"/>
      <c r="I459" s="25"/>
      <c r="J459" s="25"/>
      <c r="K459" s="26"/>
      <c r="L459" s="27"/>
      <c r="M459" s="28"/>
      <c r="N459" s="26"/>
      <c r="O459" s="26"/>
    </row>
    <row r="460" spans="8:15" s="15" customFormat="1">
      <c r="H460" s="26"/>
      <c r="I460" s="25"/>
      <c r="J460" s="25"/>
      <c r="K460" s="26"/>
      <c r="L460" s="27"/>
      <c r="M460" s="28"/>
      <c r="N460" s="26"/>
      <c r="O460" s="26"/>
    </row>
    <row r="461" spans="8:15" s="15" customFormat="1">
      <c r="H461" s="26"/>
      <c r="I461" s="25"/>
      <c r="J461" s="25"/>
      <c r="K461" s="26"/>
      <c r="L461" s="27"/>
      <c r="M461" s="28"/>
      <c r="N461" s="26"/>
      <c r="O461" s="26"/>
    </row>
    <row r="462" spans="8:15" s="15" customFormat="1">
      <c r="H462" s="26"/>
      <c r="I462" s="25"/>
      <c r="J462" s="25"/>
      <c r="K462" s="26"/>
      <c r="L462" s="27"/>
      <c r="M462" s="28"/>
      <c r="N462" s="26"/>
      <c r="O462" s="26"/>
    </row>
    <row r="463" spans="8:15" s="15" customFormat="1">
      <c r="H463" s="26"/>
      <c r="I463" s="25"/>
      <c r="J463" s="25"/>
      <c r="K463" s="26"/>
      <c r="L463" s="27"/>
      <c r="M463" s="28"/>
      <c r="N463" s="26"/>
      <c r="O463" s="26"/>
    </row>
    <row r="464" spans="8:15" s="15" customFormat="1">
      <c r="H464" s="26"/>
      <c r="I464" s="25"/>
      <c r="J464" s="25"/>
      <c r="K464" s="26"/>
      <c r="L464" s="27"/>
      <c r="M464" s="28"/>
      <c r="N464" s="26"/>
      <c r="O464" s="26"/>
    </row>
    <row r="465" spans="8:15" s="15" customFormat="1">
      <c r="H465" s="26"/>
      <c r="I465" s="25"/>
      <c r="J465" s="25"/>
      <c r="K465" s="26"/>
      <c r="L465" s="27"/>
      <c r="M465" s="28"/>
      <c r="N465" s="26"/>
      <c r="O465" s="26"/>
    </row>
    <row r="466" spans="8:15" s="15" customFormat="1">
      <c r="H466" s="26"/>
      <c r="I466" s="25"/>
      <c r="J466" s="25"/>
      <c r="K466" s="26"/>
      <c r="L466" s="27"/>
      <c r="M466" s="28"/>
      <c r="N466" s="26"/>
      <c r="O466" s="26"/>
    </row>
    <row r="467" spans="8:15" s="15" customFormat="1">
      <c r="H467" s="26"/>
      <c r="I467" s="25"/>
      <c r="J467" s="25"/>
      <c r="K467" s="26"/>
      <c r="L467" s="27"/>
      <c r="M467" s="28"/>
      <c r="N467" s="26"/>
      <c r="O467" s="26"/>
    </row>
    <row r="468" spans="8:15" s="15" customFormat="1">
      <c r="H468" s="26"/>
      <c r="I468" s="25"/>
      <c r="J468" s="25"/>
      <c r="K468" s="26"/>
      <c r="L468" s="27"/>
      <c r="M468" s="28"/>
      <c r="N468" s="26"/>
      <c r="O468" s="26"/>
    </row>
    <row r="469" spans="8:15" s="15" customFormat="1">
      <c r="H469" s="26"/>
      <c r="I469" s="25"/>
      <c r="J469" s="25"/>
      <c r="K469" s="26"/>
      <c r="L469" s="27"/>
      <c r="M469" s="28"/>
      <c r="N469" s="26"/>
      <c r="O469" s="26"/>
    </row>
    <row r="470" spans="8:15" s="15" customFormat="1">
      <c r="H470" s="26"/>
      <c r="I470" s="25"/>
      <c r="J470" s="25"/>
      <c r="K470" s="26"/>
      <c r="L470" s="27"/>
      <c r="M470" s="28"/>
      <c r="N470" s="26"/>
      <c r="O470" s="26"/>
    </row>
    <row r="471" spans="8:15" s="15" customFormat="1">
      <c r="H471" s="26"/>
      <c r="I471" s="25"/>
      <c r="J471" s="25"/>
      <c r="K471" s="26"/>
      <c r="L471" s="27"/>
      <c r="M471" s="28"/>
      <c r="N471" s="26"/>
      <c r="O471" s="26"/>
    </row>
    <row r="472" spans="8:15" s="15" customFormat="1">
      <c r="H472" s="26"/>
      <c r="I472" s="25"/>
      <c r="J472" s="25"/>
      <c r="K472" s="26"/>
      <c r="L472" s="27"/>
      <c r="M472" s="28"/>
      <c r="N472" s="26"/>
      <c r="O472" s="26"/>
    </row>
    <row r="473" spans="8:15" s="15" customFormat="1">
      <c r="H473" s="26"/>
      <c r="I473" s="25"/>
      <c r="J473" s="25"/>
      <c r="K473" s="26"/>
      <c r="L473" s="27"/>
      <c r="M473" s="28"/>
      <c r="N473" s="26"/>
      <c r="O473" s="26"/>
    </row>
    <row r="474" spans="8:15" s="15" customFormat="1">
      <c r="H474" s="26"/>
      <c r="I474" s="25"/>
      <c r="J474" s="25"/>
      <c r="K474" s="26"/>
      <c r="L474" s="27"/>
      <c r="M474" s="28"/>
      <c r="N474" s="26"/>
      <c r="O474" s="26"/>
    </row>
    <row r="475" spans="8:15" s="15" customFormat="1">
      <c r="H475" s="26"/>
      <c r="I475" s="25"/>
      <c r="J475" s="25"/>
      <c r="K475" s="26"/>
      <c r="L475" s="27"/>
      <c r="M475" s="28"/>
      <c r="N475" s="26"/>
      <c r="O475" s="26"/>
    </row>
    <row r="476" spans="8:15" s="15" customFormat="1">
      <c r="H476" s="26"/>
      <c r="I476" s="25"/>
      <c r="J476" s="25"/>
      <c r="K476" s="26"/>
      <c r="L476" s="27"/>
      <c r="M476" s="28"/>
      <c r="N476" s="26"/>
      <c r="O476" s="26"/>
    </row>
    <row r="477" spans="8:15" s="15" customFormat="1">
      <c r="H477" s="26"/>
      <c r="I477" s="25"/>
      <c r="J477" s="25"/>
      <c r="K477" s="26"/>
      <c r="L477" s="27"/>
      <c r="M477" s="28"/>
      <c r="N477" s="26"/>
      <c r="O477" s="26"/>
    </row>
    <row r="478" spans="8:15" s="15" customFormat="1">
      <c r="H478" s="26"/>
      <c r="I478" s="25"/>
      <c r="J478" s="25"/>
      <c r="K478" s="26"/>
      <c r="L478" s="27"/>
      <c r="M478" s="28"/>
      <c r="N478" s="26"/>
      <c r="O478" s="26"/>
    </row>
    <row r="479" spans="8:15" s="15" customFormat="1">
      <c r="H479" s="26"/>
      <c r="I479" s="25"/>
      <c r="J479" s="25"/>
      <c r="K479" s="26"/>
      <c r="L479" s="27"/>
      <c r="M479" s="28"/>
      <c r="N479" s="26"/>
      <c r="O479" s="26"/>
    </row>
    <row r="480" spans="8:15" s="15" customFormat="1">
      <c r="H480" s="26"/>
      <c r="I480" s="25"/>
      <c r="J480" s="25"/>
      <c r="K480" s="26"/>
      <c r="L480" s="27"/>
      <c r="M480" s="28"/>
      <c r="N480" s="26"/>
      <c r="O480" s="26"/>
    </row>
    <row r="481" spans="8:15" s="15" customFormat="1">
      <c r="H481" s="26"/>
      <c r="I481" s="25"/>
      <c r="J481" s="25"/>
      <c r="K481" s="26"/>
      <c r="L481" s="27"/>
      <c r="M481" s="28"/>
      <c r="N481" s="26"/>
      <c r="O481" s="26"/>
    </row>
    <row r="482" spans="8:15" s="15" customFormat="1">
      <c r="H482" s="26"/>
      <c r="I482" s="25"/>
      <c r="J482" s="25"/>
      <c r="K482" s="26"/>
      <c r="L482" s="27"/>
      <c r="M482" s="28"/>
      <c r="N482" s="26"/>
      <c r="O482" s="26"/>
    </row>
    <row r="483" spans="8:15" s="15" customFormat="1">
      <c r="H483" s="26"/>
      <c r="I483" s="25"/>
      <c r="J483" s="25"/>
      <c r="K483" s="26"/>
      <c r="L483" s="27"/>
      <c r="M483" s="28"/>
      <c r="N483" s="26"/>
      <c r="O483" s="26"/>
    </row>
    <row r="484" spans="8:15" s="15" customFormat="1">
      <c r="H484" s="26"/>
      <c r="I484" s="25"/>
      <c r="J484" s="25"/>
      <c r="K484" s="26"/>
      <c r="L484" s="27"/>
      <c r="M484" s="28"/>
      <c r="N484" s="26"/>
      <c r="O484" s="26"/>
    </row>
    <row r="485" spans="8:15" s="15" customFormat="1">
      <c r="H485" s="26"/>
      <c r="I485" s="25"/>
      <c r="J485" s="25"/>
      <c r="K485" s="26"/>
      <c r="L485" s="27"/>
      <c r="M485" s="28"/>
      <c r="N485" s="26"/>
      <c r="O485" s="26"/>
    </row>
    <row r="486" spans="8:15" s="15" customFormat="1">
      <c r="H486" s="26"/>
      <c r="I486" s="25"/>
      <c r="J486" s="25"/>
      <c r="K486" s="26"/>
      <c r="L486" s="27"/>
      <c r="M486" s="28"/>
      <c r="N486" s="26"/>
      <c r="O486" s="26"/>
    </row>
    <row r="487" spans="8:15" s="15" customFormat="1">
      <c r="H487" s="26"/>
      <c r="I487" s="25"/>
      <c r="J487" s="25"/>
      <c r="K487" s="26"/>
      <c r="L487" s="27"/>
      <c r="M487" s="28"/>
      <c r="N487" s="26"/>
      <c r="O487" s="26"/>
    </row>
    <row r="488" spans="8:15" s="15" customFormat="1">
      <c r="H488" s="26"/>
      <c r="I488" s="25"/>
      <c r="J488" s="25"/>
      <c r="K488" s="26"/>
      <c r="L488" s="27"/>
      <c r="M488" s="28"/>
      <c r="N488" s="26"/>
      <c r="O488" s="26"/>
    </row>
    <row r="489" spans="8:15" s="15" customFormat="1">
      <c r="H489" s="26"/>
      <c r="I489" s="25"/>
      <c r="J489" s="25"/>
      <c r="K489" s="26"/>
      <c r="L489" s="27"/>
      <c r="M489" s="28"/>
      <c r="N489" s="26"/>
      <c r="O489" s="26"/>
    </row>
    <row r="490" spans="8:15" s="15" customFormat="1">
      <c r="H490" s="26"/>
      <c r="I490" s="25"/>
      <c r="J490" s="25"/>
      <c r="K490" s="26"/>
      <c r="L490" s="27"/>
      <c r="M490" s="28"/>
      <c r="N490" s="26"/>
      <c r="O490" s="26"/>
    </row>
    <row r="491" spans="8:15" s="15" customFormat="1">
      <c r="H491" s="26"/>
      <c r="I491" s="25"/>
      <c r="J491" s="25"/>
      <c r="K491" s="26"/>
      <c r="L491" s="27"/>
      <c r="M491" s="28"/>
      <c r="N491" s="26"/>
      <c r="O491" s="26"/>
    </row>
    <row r="492" spans="8:15" s="15" customFormat="1">
      <c r="H492" s="26"/>
      <c r="I492" s="25"/>
      <c r="J492" s="25"/>
      <c r="K492" s="26"/>
      <c r="L492" s="27"/>
      <c r="M492" s="28"/>
      <c r="N492" s="26"/>
      <c r="O492" s="26"/>
    </row>
    <row r="493" spans="8:15" s="15" customFormat="1">
      <c r="H493" s="26"/>
      <c r="I493" s="25"/>
      <c r="J493" s="25"/>
      <c r="K493" s="26"/>
      <c r="L493" s="27"/>
      <c r="M493" s="28"/>
      <c r="N493" s="26"/>
      <c r="O493" s="26"/>
    </row>
    <row r="494" spans="8:15" s="15" customFormat="1">
      <c r="H494" s="26"/>
      <c r="I494" s="25"/>
      <c r="J494" s="25"/>
      <c r="K494" s="26"/>
      <c r="L494" s="27"/>
      <c r="M494" s="28"/>
      <c r="N494" s="26"/>
      <c r="O494" s="26"/>
    </row>
    <row r="495" spans="8:15" s="15" customFormat="1">
      <c r="H495" s="26"/>
      <c r="I495" s="25"/>
      <c r="J495" s="25"/>
      <c r="K495" s="26"/>
      <c r="L495" s="27"/>
      <c r="M495" s="28"/>
      <c r="N495" s="26"/>
      <c r="O495" s="26"/>
    </row>
    <row r="496" spans="8:15" s="15" customFormat="1">
      <c r="H496" s="26"/>
      <c r="I496" s="25"/>
      <c r="J496" s="25"/>
      <c r="K496" s="26"/>
      <c r="L496" s="27"/>
      <c r="M496" s="28"/>
      <c r="N496" s="26"/>
      <c r="O496" s="26"/>
    </row>
    <row r="497" spans="8:15" s="15" customFormat="1">
      <c r="H497" s="26"/>
      <c r="I497" s="25"/>
      <c r="J497" s="25"/>
      <c r="K497" s="26"/>
      <c r="L497" s="27"/>
      <c r="M497" s="28"/>
      <c r="N497" s="26"/>
      <c r="O497" s="26"/>
    </row>
    <row r="498" spans="8:15" s="15" customFormat="1">
      <c r="H498" s="26"/>
      <c r="I498" s="25"/>
      <c r="J498" s="25"/>
      <c r="K498" s="26"/>
      <c r="L498" s="27"/>
      <c r="M498" s="28"/>
      <c r="N498" s="26"/>
      <c r="O498" s="26"/>
    </row>
    <row r="499" spans="8:15" s="15" customFormat="1">
      <c r="H499" s="26"/>
      <c r="I499" s="25"/>
      <c r="J499" s="25"/>
      <c r="K499" s="26"/>
      <c r="L499" s="27"/>
      <c r="M499" s="28"/>
      <c r="N499" s="26"/>
      <c r="O499" s="26"/>
    </row>
    <row r="500" spans="8:15" s="15" customFormat="1">
      <c r="H500" s="26"/>
      <c r="I500" s="25"/>
      <c r="J500" s="25"/>
      <c r="K500" s="26"/>
      <c r="L500" s="27"/>
      <c r="M500" s="28"/>
      <c r="N500" s="26"/>
      <c r="O500" s="26"/>
    </row>
    <row r="501" spans="8:15" s="15" customFormat="1">
      <c r="H501" s="26"/>
      <c r="I501" s="25"/>
      <c r="J501" s="25"/>
      <c r="K501" s="26"/>
      <c r="L501" s="27"/>
      <c r="M501" s="28"/>
      <c r="N501" s="26"/>
      <c r="O501" s="26"/>
    </row>
    <row r="502" spans="8:15" s="15" customFormat="1">
      <c r="H502" s="26"/>
      <c r="I502" s="25"/>
      <c r="J502" s="25"/>
      <c r="K502" s="26"/>
      <c r="L502" s="27"/>
      <c r="M502" s="28"/>
      <c r="N502" s="26"/>
      <c r="O502" s="26"/>
    </row>
    <row r="503" spans="8:15" s="15" customFormat="1">
      <c r="H503" s="26"/>
      <c r="I503" s="25"/>
      <c r="J503" s="25"/>
      <c r="K503" s="26"/>
      <c r="L503" s="27"/>
      <c r="M503" s="28"/>
      <c r="N503" s="26"/>
      <c r="O503" s="26"/>
    </row>
    <row r="504" spans="8:15" s="15" customFormat="1">
      <c r="H504" s="26"/>
      <c r="I504" s="25"/>
      <c r="J504" s="25"/>
      <c r="K504" s="26"/>
      <c r="L504" s="27"/>
      <c r="M504" s="28"/>
      <c r="N504" s="26"/>
      <c r="O504" s="26"/>
    </row>
    <row r="505" spans="8:15" s="15" customFormat="1">
      <c r="H505" s="26"/>
      <c r="I505" s="25"/>
      <c r="J505" s="25"/>
      <c r="K505" s="26"/>
      <c r="L505" s="27"/>
      <c r="M505" s="28"/>
      <c r="N505" s="26"/>
      <c r="O505" s="26"/>
    </row>
    <row r="506" spans="8:15" s="15" customFormat="1">
      <c r="H506" s="26"/>
      <c r="I506" s="25"/>
      <c r="J506" s="25"/>
      <c r="K506" s="26"/>
      <c r="L506" s="27"/>
      <c r="M506" s="28"/>
      <c r="N506" s="26"/>
      <c r="O506" s="26"/>
    </row>
    <row r="507" spans="8:15" s="15" customFormat="1">
      <c r="H507" s="26"/>
      <c r="I507" s="25"/>
      <c r="J507" s="25"/>
      <c r="K507" s="26"/>
      <c r="L507" s="27"/>
      <c r="M507" s="28"/>
      <c r="N507" s="26"/>
      <c r="O507" s="26"/>
    </row>
    <row r="508" spans="8:15" s="15" customFormat="1">
      <c r="H508" s="26"/>
      <c r="I508" s="25"/>
      <c r="J508" s="25"/>
      <c r="K508" s="26"/>
      <c r="L508" s="27"/>
      <c r="M508" s="28"/>
      <c r="N508" s="26"/>
      <c r="O508" s="26"/>
    </row>
    <row r="509" spans="8:15" s="15" customFormat="1">
      <c r="H509" s="26"/>
      <c r="I509" s="25"/>
      <c r="J509" s="25"/>
      <c r="K509" s="26"/>
      <c r="L509" s="27"/>
      <c r="M509" s="28"/>
      <c r="N509" s="26"/>
      <c r="O509" s="26"/>
    </row>
    <row r="510" spans="8:15" s="15" customFormat="1">
      <c r="H510" s="26"/>
      <c r="I510" s="25"/>
      <c r="J510" s="25"/>
      <c r="K510" s="26"/>
      <c r="L510" s="27"/>
      <c r="M510" s="28"/>
      <c r="N510" s="26"/>
      <c r="O510" s="26"/>
    </row>
    <row r="511" spans="8:15" s="15" customFormat="1">
      <c r="H511" s="26"/>
      <c r="I511" s="25"/>
      <c r="J511" s="25"/>
      <c r="K511" s="26"/>
      <c r="L511" s="27"/>
      <c r="M511" s="28"/>
      <c r="N511" s="26"/>
      <c r="O511" s="26"/>
    </row>
    <row r="512" spans="8:15" s="15" customFormat="1">
      <c r="H512" s="26"/>
      <c r="I512" s="25"/>
      <c r="J512" s="25"/>
      <c r="K512" s="26"/>
      <c r="L512" s="27"/>
      <c r="M512" s="28"/>
      <c r="N512" s="26"/>
      <c r="O512" s="26"/>
    </row>
    <row r="513" spans="8:15" s="15" customFormat="1">
      <c r="H513" s="26"/>
      <c r="I513" s="25"/>
      <c r="J513" s="25"/>
      <c r="K513" s="26"/>
      <c r="L513" s="27"/>
      <c r="M513" s="28"/>
      <c r="N513" s="26"/>
      <c r="O513" s="26"/>
    </row>
    <row r="514" spans="8:15" s="15" customFormat="1">
      <c r="H514" s="26"/>
      <c r="I514" s="25"/>
      <c r="J514" s="25"/>
      <c r="K514" s="26"/>
      <c r="L514" s="27"/>
      <c r="M514" s="28"/>
      <c r="N514" s="26"/>
      <c r="O514" s="26"/>
    </row>
    <row r="515" spans="8:15" s="15" customFormat="1">
      <c r="H515" s="26"/>
      <c r="I515" s="25"/>
      <c r="J515" s="25"/>
      <c r="K515" s="26"/>
      <c r="L515" s="27"/>
      <c r="M515" s="28"/>
      <c r="N515" s="26"/>
      <c r="O515" s="26"/>
    </row>
    <row r="516" spans="8:15" s="15" customFormat="1">
      <c r="H516" s="26"/>
      <c r="I516" s="25"/>
      <c r="J516" s="25"/>
      <c r="K516" s="26"/>
      <c r="L516" s="27"/>
      <c r="M516" s="28"/>
      <c r="N516" s="26"/>
      <c r="O516" s="26"/>
    </row>
    <row r="517" spans="8:15" s="15" customFormat="1">
      <c r="H517" s="26"/>
      <c r="I517" s="25"/>
      <c r="J517" s="25"/>
      <c r="K517" s="26"/>
      <c r="L517" s="27"/>
      <c r="M517" s="28"/>
      <c r="N517" s="26"/>
      <c r="O517" s="26"/>
    </row>
    <row r="518" spans="8:15" s="15" customFormat="1">
      <c r="H518" s="26"/>
      <c r="I518" s="25"/>
      <c r="J518" s="25"/>
      <c r="K518" s="26"/>
      <c r="L518" s="27"/>
      <c r="M518" s="28"/>
      <c r="N518" s="26"/>
      <c r="O518" s="26"/>
    </row>
    <row r="519" spans="8:15" s="15" customFormat="1">
      <c r="H519" s="26"/>
      <c r="I519" s="25"/>
      <c r="J519" s="25"/>
      <c r="K519" s="26"/>
      <c r="L519" s="27"/>
      <c r="M519" s="28"/>
      <c r="N519" s="26"/>
      <c r="O519" s="26"/>
    </row>
    <row r="520" spans="8:15" s="15" customFormat="1">
      <c r="H520" s="26"/>
      <c r="I520" s="25"/>
      <c r="J520" s="25"/>
      <c r="K520" s="26"/>
      <c r="L520" s="27"/>
      <c r="M520" s="28"/>
      <c r="N520" s="26"/>
      <c r="O520" s="26"/>
    </row>
    <row r="521" spans="8:15" s="15" customFormat="1">
      <c r="H521" s="26"/>
      <c r="I521" s="25"/>
      <c r="J521" s="25"/>
      <c r="K521" s="26"/>
      <c r="L521" s="27"/>
      <c r="M521" s="28"/>
      <c r="N521" s="26"/>
      <c r="O521" s="26"/>
    </row>
    <row r="522" spans="8:15" s="15" customFormat="1">
      <c r="H522" s="26"/>
      <c r="I522" s="25"/>
      <c r="J522" s="25"/>
      <c r="K522" s="26"/>
      <c r="L522" s="27"/>
      <c r="M522" s="28"/>
      <c r="N522" s="26"/>
      <c r="O522" s="26"/>
    </row>
    <row r="523" spans="8:15" s="15" customFormat="1">
      <c r="H523" s="26"/>
      <c r="I523" s="25"/>
      <c r="J523" s="25"/>
      <c r="K523" s="26"/>
      <c r="L523" s="27"/>
      <c r="M523" s="28"/>
      <c r="N523" s="26"/>
      <c r="O523" s="26"/>
    </row>
    <row r="524" spans="8:15" s="15" customFormat="1">
      <c r="H524" s="26"/>
      <c r="I524" s="25"/>
      <c r="J524" s="25"/>
      <c r="K524" s="26"/>
      <c r="L524" s="27"/>
      <c r="M524" s="28"/>
      <c r="N524" s="26"/>
      <c r="O524" s="26"/>
    </row>
    <row r="525" spans="8:15" s="15" customFormat="1">
      <c r="H525" s="26"/>
      <c r="I525" s="25"/>
      <c r="J525" s="25"/>
      <c r="K525" s="26"/>
      <c r="L525" s="27"/>
      <c r="M525" s="28"/>
      <c r="N525" s="26"/>
      <c r="O525" s="26"/>
    </row>
    <row r="526" spans="8:15" s="15" customFormat="1">
      <c r="H526" s="26"/>
      <c r="I526" s="25"/>
      <c r="J526" s="25"/>
      <c r="K526" s="26"/>
      <c r="L526" s="27"/>
      <c r="M526" s="28"/>
      <c r="N526" s="26"/>
      <c r="O526" s="26"/>
    </row>
    <row r="527" spans="8:15" s="15" customFormat="1">
      <c r="H527" s="26"/>
      <c r="I527" s="25"/>
      <c r="J527" s="25"/>
      <c r="K527" s="26"/>
      <c r="L527" s="27"/>
      <c r="M527" s="28"/>
      <c r="N527" s="26"/>
      <c r="O527" s="26"/>
    </row>
    <row r="528" spans="8:15" s="15" customFormat="1">
      <c r="H528" s="26"/>
      <c r="I528" s="25"/>
      <c r="J528" s="25"/>
      <c r="K528" s="26"/>
      <c r="L528" s="27"/>
      <c r="M528" s="28"/>
      <c r="N528" s="26"/>
      <c r="O528" s="26"/>
    </row>
    <row r="529" spans="8:15" s="15" customFormat="1">
      <c r="H529" s="26"/>
      <c r="I529" s="25"/>
      <c r="J529" s="25"/>
      <c r="K529" s="26"/>
      <c r="L529" s="27"/>
      <c r="M529" s="28"/>
      <c r="N529" s="26"/>
      <c r="O529" s="26"/>
    </row>
    <row r="530" spans="8:15" s="15" customFormat="1">
      <c r="H530" s="26"/>
      <c r="I530" s="25"/>
      <c r="J530" s="25"/>
      <c r="K530" s="26"/>
      <c r="L530" s="27"/>
      <c r="M530" s="28"/>
      <c r="N530" s="26"/>
      <c r="O530" s="26"/>
    </row>
    <row r="531" spans="8:15" s="15" customFormat="1">
      <c r="H531" s="26"/>
      <c r="I531" s="25"/>
      <c r="J531" s="25"/>
      <c r="K531" s="26"/>
      <c r="L531" s="27"/>
      <c r="M531" s="28"/>
      <c r="N531" s="26"/>
      <c r="O531" s="26"/>
    </row>
    <row r="532" spans="8:15" s="15" customFormat="1">
      <c r="H532" s="26"/>
      <c r="I532" s="25"/>
      <c r="J532" s="25"/>
      <c r="K532" s="26"/>
      <c r="L532" s="27"/>
      <c r="M532" s="28"/>
      <c r="N532" s="26"/>
      <c r="O532" s="26"/>
    </row>
    <row r="533" spans="8:15" s="15" customFormat="1">
      <c r="H533" s="26"/>
      <c r="I533" s="25"/>
      <c r="J533" s="25"/>
      <c r="K533" s="26"/>
      <c r="L533" s="27"/>
      <c r="M533" s="28"/>
      <c r="N533" s="26"/>
      <c r="O533" s="26"/>
    </row>
    <row r="534" spans="8:15" s="15" customFormat="1">
      <c r="H534" s="26"/>
      <c r="I534" s="25"/>
      <c r="J534" s="25"/>
      <c r="K534" s="26"/>
      <c r="L534" s="27"/>
      <c r="M534" s="28"/>
      <c r="N534" s="26"/>
      <c r="O534" s="26"/>
    </row>
    <row r="535" spans="8:15" s="15" customFormat="1">
      <c r="H535" s="26"/>
      <c r="I535" s="25"/>
      <c r="J535" s="25"/>
      <c r="K535" s="26"/>
      <c r="L535" s="27"/>
      <c r="M535" s="28"/>
      <c r="N535" s="26"/>
      <c r="O535" s="26"/>
    </row>
    <row r="536" spans="8:15" s="15" customFormat="1">
      <c r="H536" s="26"/>
      <c r="I536" s="25"/>
      <c r="J536" s="25"/>
      <c r="K536" s="26"/>
      <c r="L536" s="27"/>
      <c r="M536" s="28"/>
      <c r="N536" s="26"/>
      <c r="O536" s="26"/>
    </row>
    <row r="537" spans="8:15" s="15" customFormat="1">
      <c r="H537" s="26"/>
      <c r="I537" s="25"/>
      <c r="J537" s="25"/>
      <c r="K537" s="26"/>
      <c r="L537" s="27"/>
      <c r="M537" s="28"/>
      <c r="N537" s="26"/>
      <c r="O537" s="26"/>
    </row>
    <row r="538" spans="8:15" s="15" customFormat="1">
      <c r="H538" s="26"/>
      <c r="I538" s="25"/>
      <c r="J538" s="25"/>
      <c r="K538" s="26"/>
      <c r="L538" s="27"/>
      <c r="M538" s="28"/>
      <c r="N538" s="26"/>
      <c r="O538" s="26"/>
    </row>
    <row r="539" spans="8:15" s="15" customFormat="1">
      <c r="H539" s="26"/>
      <c r="I539" s="25"/>
      <c r="J539" s="25"/>
      <c r="K539" s="26"/>
      <c r="L539" s="27"/>
      <c r="M539" s="28"/>
      <c r="N539" s="26"/>
      <c r="O539" s="26"/>
    </row>
    <row r="540" spans="8:15" s="15" customFormat="1">
      <c r="H540" s="26"/>
      <c r="I540" s="25"/>
      <c r="J540" s="25"/>
      <c r="K540" s="26"/>
      <c r="L540" s="27"/>
      <c r="M540" s="28"/>
      <c r="N540" s="26"/>
      <c r="O540" s="26"/>
    </row>
    <row r="541" spans="8:15" s="15" customFormat="1">
      <c r="H541" s="26"/>
      <c r="I541" s="25"/>
      <c r="J541" s="25"/>
      <c r="K541" s="26"/>
      <c r="L541" s="27"/>
      <c r="M541" s="28"/>
      <c r="N541" s="26"/>
      <c r="O541" s="26"/>
    </row>
    <row r="542" spans="8:15" s="15" customFormat="1">
      <c r="H542" s="26"/>
      <c r="I542" s="25"/>
      <c r="J542" s="25"/>
      <c r="K542" s="26"/>
      <c r="L542" s="27"/>
      <c r="M542" s="28"/>
      <c r="N542" s="26"/>
      <c r="O542" s="26"/>
    </row>
    <row r="543" spans="8:15" s="15" customFormat="1">
      <c r="H543" s="26"/>
      <c r="I543" s="25"/>
      <c r="J543" s="25"/>
      <c r="K543" s="26"/>
      <c r="L543" s="27"/>
      <c r="M543" s="28"/>
      <c r="N543" s="26"/>
      <c r="O543" s="26"/>
    </row>
    <row r="544" spans="8:15" s="15" customFormat="1">
      <c r="H544" s="26"/>
      <c r="I544" s="25"/>
      <c r="J544" s="25"/>
      <c r="K544" s="26"/>
      <c r="L544" s="27"/>
      <c r="M544" s="28"/>
      <c r="N544" s="26"/>
      <c r="O544" s="26"/>
    </row>
    <row r="545" spans="8:15" s="15" customFormat="1">
      <c r="H545" s="26"/>
      <c r="I545" s="25"/>
      <c r="J545" s="25"/>
      <c r="K545" s="26"/>
      <c r="L545" s="27"/>
      <c r="M545" s="28"/>
      <c r="N545" s="26"/>
      <c r="O545" s="26"/>
    </row>
    <row r="546" spans="8:15" s="15" customFormat="1">
      <c r="H546" s="26"/>
      <c r="I546" s="25"/>
      <c r="J546" s="25"/>
      <c r="K546" s="26"/>
      <c r="L546" s="27"/>
      <c r="M546" s="28"/>
      <c r="N546" s="26"/>
      <c r="O546" s="26"/>
    </row>
    <row r="547" spans="8:15" s="15" customFormat="1">
      <c r="H547" s="26"/>
      <c r="I547" s="25"/>
      <c r="J547" s="25"/>
      <c r="K547" s="26"/>
      <c r="L547" s="27"/>
      <c r="M547" s="28"/>
      <c r="N547" s="26"/>
      <c r="O547" s="26"/>
    </row>
    <row r="548" spans="8:15" s="15" customFormat="1">
      <c r="H548" s="26"/>
      <c r="I548" s="25"/>
      <c r="J548" s="25"/>
      <c r="K548" s="26"/>
      <c r="L548" s="27"/>
      <c r="M548" s="28"/>
      <c r="N548" s="26"/>
      <c r="O548" s="26"/>
    </row>
    <row r="549" spans="8:15" s="15" customFormat="1">
      <c r="H549" s="26"/>
      <c r="I549" s="25"/>
      <c r="J549" s="25"/>
      <c r="K549" s="26"/>
      <c r="L549" s="27"/>
      <c r="M549" s="28"/>
      <c r="N549" s="26"/>
      <c r="O549" s="26"/>
    </row>
    <row r="550" spans="8:15" s="15" customFormat="1">
      <c r="H550" s="26"/>
      <c r="I550" s="25"/>
      <c r="J550" s="25"/>
      <c r="K550" s="26"/>
      <c r="L550" s="27"/>
      <c r="M550" s="28"/>
      <c r="N550" s="26"/>
      <c r="O550" s="26"/>
    </row>
    <row r="551" spans="8:15" s="15" customFormat="1">
      <c r="H551" s="26"/>
      <c r="I551" s="25"/>
      <c r="J551" s="25"/>
      <c r="K551" s="26"/>
      <c r="L551" s="27"/>
      <c r="M551" s="28"/>
      <c r="N551" s="26"/>
      <c r="O551" s="26"/>
    </row>
    <row r="552" spans="8:15" s="15" customFormat="1">
      <c r="H552" s="26"/>
      <c r="I552" s="25"/>
      <c r="J552" s="25"/>
      <c r="K552" s="26"/>
      <c r="L552" s="27"/>
      <c r="M552" s="28"/>
      <c r="N552" s="26"/>
      <c r="O552" s="26"/>
    </row>
    <row r="553" spans="8:15" s="15" customFormat="1">
      <c r="H553" s="26"/>
      <c r="I553" s="25"/>
      <c r="J553" s="25"/>
      <c r="K553" s="26"/>
      <c r="L553" s="27"/>
      <c r="M553" s="28"/>
      <c r="N553" s="26"/>
      <c r="O553" s="26"/>
    </row>
    <row r="554" spans="8:15" s="15" customFormat="1">
      <c r="H554" s="26"/>
      <c r="I554" s="25"/>
      <c r="J554" s="25"/>
      <c r="K554" s="26"/>
      <c r="L554" s="27"/>
      <c r="M554" s="28"/>
      <c r="N554" s="26"/>
      <c r="O554" s="26"/>
    </row>
    <row r="555" spans="8:15" s="15" customFormat="1">
      <c r="H555" s="26"/>
      <c r="I555" s="25"/>
      <c r="J555" s="25"/>
      <c r="K555" s="26"/>
      <c r="L555" s="27"/>
      <c r="M555" s="28"/>
      <c r="N555" s="26"/>
      <c r="O555" s="26"/>
    </row>
    <row r="556" spans="8:15" s="15" customFormat="1">
      <c r="H556" s="26"/>
      <c r="I556" s="25"/>
      <c r="J556" s="25"/>
      <c r="K556" s="26"/>
      <c r="L556" s="27"/>
      <c r="M556" s="28"/>
      <c r="N556" s="26"/>
      <c r="O556" s="26"/>
    </row>
    <row r="557" spans="8:15" s="15" customFormat="1">
      <c r="H557" s="26"/>
      <c r="I557" s="25"/>
      <c r="J557" s="25"/>
      <c r="K557" s="26"/>
      <c r="L557" s="27"/>
      <c r="M557" s="28"/>
      <c r="N557" s="26"/>
      <c r="O557" s="26"/>
    </row>
    <row r="558" spans="8:15" s="15" customFormat="1">
      <c r="H558" s="26"/>
      <c r="I558" s="25"/>
      <c r="J558" s="25"/>
      <c r="K558" s="26"/>
      <c r="L558" s="27"/>
      <c r="M558" s="28"/>
      <c r="N558" s="26"/>
      <c r="O558" s="26"/>
    </row>
    <row r="559" spans="8:15" s="15" customFormat="1">
      <c r="H559" s="26"/>
      <c r="I559" s="25"/>
      <c r="J559" s="25"/>
      <c r="K559" s="26"/>
      <c r="L559" s="27"/>
      <c r="M559" s="28"/>
      <c r="N559" s="26"/>
      <c r="O559" s="26"/>
    </row>
    <row r="560" spans="8:15" s="15" customFormat="1">
      <c r="H560" s="26"/>
      <c r="I560" s="25"/>
      <c r="J560" s="25"/>
      <c r="K560" s="26"/>
      <c r="L560" s="27"/>
      <c r="M560" s="28"/>
      <c r="N560" s="26"/>
      <c r="O560" s="26"/>
    </row>
    <row r="561" spans="8:15" s="15" customFormat="1">
      <c r="H561" s="26"/>
      <c r="I561" s="25"/>
      <c r="J561" s="25"/>
      <c r="K561" s="26"/>
      <c r="L561" s="27"/>
      <c r="M561" s="28"/>
      <c r="N561" s="26"/>
      <c r="O561" s="26"/>
    </row>
    <row r="562" spans="8:15" s="15" customFormat="1">
      <c r="H562" s="26"/>
      <c r="I562" s="25"/>
      <c r="J562" s="25"/>
      <c r="K562" s="26"/>
      <c r="L562" s="27"/>
      <c r="M562" s="28"/>
      <c r="N562" s="26"/>
      <c r="O562" s="26"/>
    </row>
    <row r="563" spans="8:15" s="15" customFormat="1">
      <c r="H563" s="26"/>
      <c r="I563" s="25"/>
      <c r="J563" s="25"/>
      <c r="K563" s="26"/>
      <c r="L563" s="27"/>
      <c r="M563" s="28"/>
      <c r="N563" s="26"/>
      <c r="O563" s="26"/>
    </row>
    <row r="564" spans="8:15" s="15" customFormat="1">
      <c r="H564" s="26"/>
      <c r="I564" s="25"/>
      <c r="J564" s="25"/>
      <c r="K564" s="26"/>
      <c r="L564" s="27"/>
      <c r="M564" s="28"/>
      <c r="N564" s="26"/>
      <c r="O564" s="26"/>
    </row>
    <row r="565" spans="8:15" s="15" customFormat="1">
      <c r="H565" s="26"/>
      <c r="I565" s="25"/>
      <c r="J565" s="25"/>
      <c r="K565" s="26"/>
      <c r="L565" s="27"/>
      <c r="M565" s="28"/>
      <c r="N565" s="26"/>
      <c r="O565" s="26"/>
    </row>
    <row r="566" spans="8:15" s="15" customFormat="1">
      <c r="H566" s="26"/>
      <c r="I566" s="25"/>
      <c r="J566" s="25"/>
      <c r="K566" s="26"/>
      <c r="L566" s="27"/>
      <c r="M566" s="28"/>
      <c r="N566" s="26"/>
      <c r="O566" s="26"/>
    </row>
    <row r="567" spans="8:15" s="15" customFormat="1">
      <c r="H567" s="26"/>
      <c r="I567" s="25"/>
      <c r="J567" s="25"/>
      <c r="K567" s="26"/>
      <c r="L567" s="27"/>
      <c r="M567" s="28"/>
      <c r="N567" s="26"/>
      <c r="O567" s="26"/>
    </row>
    <row r="568" spans="8:15" s="15" customFormat="1">
      <c r="H568" s="26"/>
      <c r="I568" s="25"/>
      <c r="J568" s="25"/>
      <c r="K568" s="26"/>
      <c r="L568" s="27"/>
      <c r="M568" s="28"/>
      <c r="N568" s="26"/>
      <c r="O568" s="26"/>
    </row>
    <row r="569" spans="8:15" s="15" customFormat="1">
      <c r="H569" s="26"/>
      <c r="I569" s="25"/>
      <c r="J569" s="25"/>
      <c r="K569" s="26"/>
      <c r="L569" s="27"/>
      <c r="M569" s="28"/>
      <c r="N569" s="26"/>
      <c r="O569" s="26"/>
    </row>
    <row r="570" spans="8:15" s="15" customFormat="1">
      <c r="H570" s="26"/>
      <c r="I570" s="25"/>
      <c r="J570" s="25"/>
      <c r="K570" s="26"/>
      <c r="L570" s="27"/>
      <c r="M570" s="28"/>
      <c r="N570" s="26"/>
      <c r="O570" s="26"/>
    </row>
    <row r="571" spans="8:15" s="15" customFormat="1">
      <c r="H571" s="26"/>
      <c r="I571" s="25"/>
      <c r="J571" s="25"/>
      <c r="K571" s="26"/>
      <c r="L571" s="27"/>
      <c r="M571" s="28"/>
      <c r="N571" s="26"/>
      <c r="O571" s="26"/>
    </row>
    <row r="572" spans="8:15" s="15" customFormat="1">
      <c r="H572" s="26"/>
      <c r="I572" s="25"/>
      <c r="J572" s="25"/>
      <c r="K572" s="26"/>
      <c r="L572" s="27"/>
      <c r="M572" s="28"/>
      <c r="N572" s="26"/>
      <c r="O572" s="26"/>
    </row>
    <row r="573" spans="8:15" s="15" customFormat="1">
      <c r="H573" s="26"/>
      <c r="I573" s="25"/>
      <c r="J573" s="25"/>
      <c r="K573" s="26"/>
      <c r="L573" s="27"/>
      <c r="M573" s="28"/>
      <c r="N573" s="26"/>
      <c r="O573" s="26"/>
    </row>
    <row r="574" spans="8:15" s="15" customFormat="1">
      <c r="H574" s="26"/>
      <c r="I574" s="25"/>
      <c r="J574" s="25"/>
      <c r="K574" s="26"/>
      <c r="L574" s="27"/>
      <c r="M574" s="28"/>
      <c r="N574" s="26"/>
      <c r="O574" s="26"/>
    </row>
    <row r="575" spans="8:15" s="15" customFormat="1">
      <c r="H575" s="26"/>
      <c r="I575" s="25"/>
      <c r="J575" s="25"/>
      <c r="K575" s="26"/>
      <c r="L575" s="27"/>
      <c r="M575" s="28"/>
      <c r="N575" s="26"/>
      <c r="O575" s="26"/>
    </row>
    <row r="576" spans="8:15" s="15" customFormat="1">
      <c r="H576" s="26"/>
      <c r="I576" s="25"/>
      <c r="J576" s="25"/>
      <c r="K576" s="26"/>
      <c r="L576" s="27"/>
      <c r="M576" s="28"/>
      <c r="N576" s="26"/>
      <c r="O576" s="26"/>
    </row>
    <row r="577" spans="8:15" s="15" customFormat="1">
      <c r="H577" s="26"/>
      <c r="I577" s="25"/>
      <c r="J577" s="25"/>
      <c r="K577" s="26"/>
      <c r="L577" s="27"/>
      <c r="M577" s="28"/>
      <c r="N577" s="26"/>
      <c r="O577" s="26"/>
    </row>
    <row r="578" spans="8:15" s="15" customFormat="1">
      <c r="H578" s="26"/>
      <c r="I578" s="25"/>
      <c r="J578" s="25"/>
      <c r="K578" s="26"/>
      <c r="L578" s="27"/>
      <c r="M578" s="28"/>
      <c r="N578" s="26"/>
      <c r="O578" s="26"/>
    </row>
    <row r="579" spans="8:15" s="15" customFormat="1">
      <c r="H579" s="26"/>
      <c r="I579" s="25"/>
      <c r="J579" s="25"/>
      <c r="K579" s="26"/>
      <c r="L579" s="27"/>
      <c r="M579" s="28"/>
      <c r="N579" s="26"/>
      <c r="O579" s="26"/>
    </row>
    <row r="580" spans="8:15" s="15" customFormat="1">
      <c r="H580" s="26"/>
      <c r="I580" s="25"/>
      <c r="J580" s="25"/>
      <c r="K580" s="26"/>
      <c r="L580" s="27"/>
      <c r="M580" s="28"/>
      <c r="N580" s="26"/>
      <c r="O580" s="26"/>
    </row>
    <row r="581" spans="8:15" s="15" customFormat="1">
      <c r="H581" s="26"/>
      <c r="I581" s="25"/>
      <c r="J581" s="25"/>
      <c r="K581" s="26"/>
      <c r="L581" s="27"/>
      <c r="M581" s="28"/>
      <c r="N581" s="26"/>
      <c r="O581" s="26"/>
    </row>
    <row r="582" spans="8:15" s="15" customFormat="1">
      <c r="H582" s="26"/>
      <c r="I582" s="25"/>
      <c r="J582" s="25"/>
      <c r="K582" s="26"/>
      <c r="L582" s="27"/>
      <c r="M582" s="28"/>
      <c r="N582" s="26"/>
      <c r="O582" s="26"/>
    </row>
    <row r="583" spans="8:15" s="15" customFormat="1">
      <c r="H583" s="26"/>
      <c r="I583" s="25"/>
      <c r="J583" s="25"/>
      <c r="K583" s="26"/>
      <c r="L583" s="27"/>
      <c r="M583" s="28"/>
      <c r="N583" s="26"/>
      <c r="O583" s="26"/>
    </row>
    <row r="584" spans="8:15" s="15" customFormat="1">
      <c r="H584" s="26"/>
      <c r="I584" s="25"/>
      <c r="J584" s="25"/>
      <c r="K584" s="26"/>
      <c r="L584" s="27"/>
      <c r="M584" s="28"/>
      <c r="N584" s="26"/>
      <c r="O584" s="26"/>
    </row>
    <row r="585" spans="8:15" s="15" customFormat="1">
      <c r="H585" s="26"/>
      <c r="I585" s="25"/>
      <c r="J585" s="25"/>
      <c r="K585" s="26"/>
      <c r="L585" s="27"/>
      <c r="M585" s="28"/>
      <c r="N585" s="26"/>
      <c r="O585" s="26"/>
    </row>
    <row r="586" spans="8:15" s="15" customFormat="1">
      <c r="H586" s="26"/>
      <c r="I586" s="25"/>
      <c r="J586" s="25"/>
      <c r="K586" s="26"/>
      <c r="L586" s="27"/>
      <c r="M586" s="28"/>
      <c r="N586" s="26"/>
      <c r="O586" s="26"/>
    </row>
    <row r="587" spans="8:15" s="15" customFormat="1">
      <c r="H587" s="26"/>
      <c r="I587" s="25"/>
      <c r="J587" s="25"/>
      <c r="K587" s="26"/>
      <c r="L587" s="27"/>
      <c r="M587" s="28"/>
      <c r="N587" s="26"/>
      <c r="O587" s="26"/>
    </row>
    <row r="588" spans="8:15" s="15" customFormat="1">
      <c r="H588" s="26"/>
      <c r="I588" s="25"/>
      <c r="J588" s="25"/>
      <c r="K588" s="26"/>
      <c r="L588" s="27"/>
      <c r="M588" s="28"/>
      <c r="N588" s="26"/>
      <c r="O588" s="26"/>
    </row>
    <row r="589" spans="8:15" s="15" customFormat="1">
      <c r="H589" s="26"/>
      <c r="I589" s="25"/>
      <c r="J589" s="25"/>
      <c r="K589" s="26"/>
      <c r="L589" s="27"/>
      <c r="M589" s="28"/>
      <c r="N589" s="26"/>
      <c r="O589" s="26"/>
    </row>
    <row r="590" spans="8:15" s="15" customFormat="1">
      <c r="H590" s="26"/>
      <c r="I590" s="25"/>
      <c r="J590" s="25"/>
      <c r="K590" s="26"/>
      <c r="L590" s="27"/>
      <c r="M590" s="28"/>
      <c r="N590" s="26"/>
      <c r="O590" s="26"/>
    </row>
    <row r="591" spans="8:15" s="15" customFormat="1">
      <c r="H591" s="26"/>
      <c r="I591" s="25"/>
      <c r="J591" s="25"/>
      <c r="K591" s="26"/>
      <c r="L591" s="27"/>
      <c r="M591" s="28"/>
      <c r="N591" s="26"/>
      <c r="O591" s="26"/>
    </row>
    <row r="592" spans="8:15" s="15" customFormat="1">
      <c r="H592" s="26"/>
      <c r="I592" s="25"/>
      <c r="J592" s="25"/>
      <c r="K592" s="26"/>
      <c r="L592" s="27"/>
      <c r="M592" s="28"/>
      <c r="N592" s="26"/>
      <c r="O592" s="26"/>
    </row>
    <row r="593" spans="8:15" s="15" customFormat="1">
      <c r="H593" s="26"/>
      <c r="I593" s="25"/>
      <c r="J593" s="25"/>
      <c r="K593" s="26"/>
      <c r="L593" s="27"/>
      <c r="M593" s="28"/>
      <c r="N593" s="26"/>
      <c r="O593" s="26"/>
    </row>
    <row r="594" spans="8:15" s="15" customFormat="1">
      <c r="H594" s="26"/>
      <c r="I594" s="25"/>
      <c r="J594" s="25"/>
      <c r="K594" s="26"/>
      <c r="L594" s="27"/>
      <c r="M594" s="28"/>
      <c r="N594" s="26"/>
      <c r="O594" s="26"/>
    </row>
    <row r="595" spans="8:15" s="15" customFormat="1">
      <c r="H595" s="26"/>
      <c r="I595" s="25"/>
      <c r="J595" s="25"/>
      <c r="K595" s="26"/>
      <c r="L595" s="27"/>
      <c r="M595" s="28"/>
      <c r="N595" s="26"/>
      <c r="O595" s="26"/>
    </row>
    <row r="596" spans="8:15" s="15" customFormat="1">
      <c r="H596" s="26"/>
      <c r="I596" s="25"/>
      <c r="J596" s="25"/>
      <c r="K596" s="26"/>
      <c r="L596" s="27"/>
      <c r="M596" s="28"/>
      <c r="N596" s="26"/>
      <c r="O596" s="26"/>
    </row>
    <row r="597" spans="8:15" s="15" customFormat="1">
      <c r="H597" s="26"/>
      <c r="I597" s="25"/>
      <c r="J597" s="25"/>
      <c r="K597" s="26"/>
      <c r="L597" s="27"/>
      <c r="M597" s="28"/>
      <c r="N597" s="26"/>
      <c r="O597" s="26"/>
    </row>
    <row r="598" spans="8:15" s="15" customFormat="1">
      <c r="H598" s="26"/>
      <c r="I598" s="25"/>
      <c r="J598" s="25"/>
      <c r="K598" s="26"/>
      <c r="L598" s="27"/>
      <c r="M598" s="28"/>
      <c r="N598" s="26"/>
      <c r="O598" s="26"/>
    </row>
    <row r="599" spans="8:15" s="15" customFormat="1">
      <c r="H599" s="26"/>
      <c r="I599" s="25"/>
      <c r="J599" s="25"/>
      <c r="K599" s="26"/>
      <c r="L599" s="27"/>
      <c r="M599" s="28"/>
      <c r="N599" s="26"/>
      <c r="O599" s="26"/>
    </row>
    <row r="600" spans="8:15" s="15" customFormat="1">
      <c r="H600" s="26"/>
      <c r="I600" s="25"/>
      <c r="J600" s="25"/>
      <c r="K600" s="26"/>
      <c r="L600" s="27"/>
      <c r="M600" s="28"/>
      <c r="N600" s="26"/>
      <c r="O600" s="26"/>
    </row>
    <row r="601" spans="8:15" s="15" customFormat="1">
      <c r="H601" s="26"/>
      <c r="I601" s="25"/>
      <c r="J601" s="25"/>
      <c r="K601" s="26"/>
      <c r="L601" s="27"/>
      <c r="M601" s="28"/>
      <c r="N601" s="26"/>
      <c r="O601" s="26"/>
    </row>
    <row r="602" spans="8:15" s="15" customFormat="1">
      <c r="H602" s="26"/>
      <c r="I602" s="25"/>
      <c r="J602" s="25"/>
      <c r="K602" s="26"/>
      <c r="L602" s="27"/>
      <c r="M602" s="28"/>
      <c r="N602" s="26"/>
      <c r="O602" s="26"/>
    </row>
    <row r="603" spans="8:15" s="15" customFormat="1">
      <c r="H603" s="26"/>
      <c r="I603" s="25"/>
      <c r="J603" s="25"/>
      <c r="K603" s="26"/>
      <c r="L603" s="27"/>
      <c r="M603" s="28"/>
      <c r="N603" s="26"/>
      <c r="O603" s="26"/>
    </row>
    <row r="604" spans="8:15" s="15" customFormat="1">
      <c r="H604" s="26"/>
      <c r="I604" s="25"/>
      <c r="J604" s="25"/>
      <c r="K604" s="26"/>
      <c r="L604" s="27"/>
      <c r="M604" s="28"/>
      <c r="N604" s="26"/>
      <c r="O604" s="26"/>
    </row>
    <row r="605" spans="8:15" s="15" customFormat="1">
      <c r="H605" s="26"/>
      <c r="I605" s="25"/>
      <c r="J605" s="25"/>
      <c r="K605" s="26"/>
      <c r="L605" s="27"/>
      <c r="M605" s="28"/>
      <c r="N605" s="26"/>
      <c r="O605" s="26"/>
    </row>
    <row r="606" spans="8:15" s="15" customFormat="1">
      <c r="H606" s="26"/>
      <c r="I606" s="25"/>
      <c r="J606" s="25"/>
      <c r="K606" s="26"/>
      <c r="L606" s="27"/>
      <c r="M606" s="28"/>
      <c r="N606" s="26"/>
      <c r="O606" s="26"/>
    </row>
    <row r="607" spans="8:15" s="15" customFormat="1">
      <c r="H607" s="26"/>
      <c r="I607" s="25"/>
      <c r="J607" s="25"/>
      <c r="K607" s="26"/>
      <c r="L607" s="27"/>
      <c r="M607" s="28"/>
      <c r="N607" s="26"/>
      <c r="O607" s="26"/>
    </row>
    <row r="608" spans="8:15" s="15" customFormat="1">
      <c r="H608" s="26"/>
      <c r="I608" s="25"/>
      <c r="J608" s="25"/>
      <c r="K608" s="26"/>
      <c r="L608" s="27"/>
      <c r="M608" s="28"/>
      <c r="N608" s="26"/>
      <c r="O608" s="26"/>
    </row>
    <row r="609" spans="8:15" s="15" customFormat="1">
      <c r="H609" s="26"/>
      <c r="I609" s="25"/>
      <c r="J609" s="25"/>
      <c r="K609" s="26"/>
      <c r="L609" s="27"/>
      <c r="M609" s="28"/>
      <c r="N609" s="26"/>
      <c r="O609" s="26"/>
    </row>
    <row r="610" spans="8:15" s="15" customFormat="1">
      <c r="H610" s="26"/>
      <c r="I610" s="25"/>
      <c r="J610" s="25"/>
      <c r="K610" s="26"/>
      <c r="L610" s="27"/>
      <c r="M610" s="28"/>
      <c r="N610" s="26"/>
      <c r="O610" s="26"/>
    </row>
    <row r="611" spans="8:15" s="15" customFormat="1">
      <c r="H611" s="26"/>
      <c r="I611" s="25"/>
      <c r="J611" s="25"/>
      <c r="K611" s="26"/>
      <c r="L611" s="27"/>
      <c r="M611" s="28"/>
      <c r="N611" s="26"/>
      <c r="O611" s="26"/>
    </row>
    <row r="612" spans="8:15" s="15" customFormat="1">
      <c r="H612" s="26"/>
      <c r="I612" s="25"/>
      <c r="J612" s="25"/>
      <c r="K612" s="26"/>
      <c r="L612" s="28"/>
      <c r="M612" s="28"/>
      <c r="N612" s="26"/>
      <c r="O612" s="26"/>
    </row>
    <row r="613" spans="8:15" s="15" customFormat="1">
      <c r="H613" s="26"/>
      <c r="I613" s="25"/>
      <c r="J613" s="25"/>
      <c r="K613" s="26"/>
      <c r="L613" s="28"/>
      <c r="M613" s="28"/>
      <c r="N613" s="26"/>
      <c r="O613" s="26"/>
    </row>
    <row r="614" spans="8:15" s="15" customFormat="1">
      <c r="H614" s="26"/>
      <c r="I614" s="25"/>
      <c r="J614" s="25"/>
      <c r="K614" s="26"/>
      <c r="L614" s="28"/>
      <c r="M614" s="28"/>
      <c r="N614" s="26"/>
      <c r="O614" s="26"/>
    </row>
    <row r="615" spans="8:15" s="15" customFormat="1">
      <c r="H615" s="26"/>
      <c r="I615" s="25"/>
      <c r="J615" s="25"/>
      <c r="K615" s="26"/>
      <c r="L615" s="28"/>
      <c r="M615" s="28"/>
      <c r="N615" s="26"/>
      <c r="O615" s="26"/>
    </row>
    <row r="616" spans="8:15" s="15" customFormat="1">
      <c r="H616" s="26"/>
      <c r="I616" s="25"/>
      <c r="J616" s="25"/>
      <c r="K616" s="26"/>
      <c r="L616" s="28"/>
      <c r="M616" s="28"/>
      <c r="N616" s="26"/>
      <c r="O616" s="26"/>
    </row>
    <row r="617" spans="8:15" s="15" customFormat="1">
      <c r="H617" s="26"/>
      <c r="I617" s="25"/>
      <c r="J617" s="25"/>
      <c r="K617" s="26"/>
      <c r="L617" s="28"/>
      <c r="M617" s="28"/>
      <c r="N617" s="26"/>
      <c r="O617" s="26"/>
    </row>
    <row r="618" spans="8:15" s="15" customFormat="1">
      <c r="H618" s="26"/>
      <c r="I618" s="25"/>
      <c r="J618" s="25"/>
      <c r="K618" s="26"/>
      <c r="L618" s="28"/>
      <c r="M618" s="28"/>
      <c r="N618" s="26"/>
      <c r="O618" s="26"/>
    </row>
    <row r="619" spans="8:15" s="15" customFormat="1">
      <c r="H619" s="26"/>
      <c r="I619" s="25"/>
      <c r="J619" s="25"/>
      <c r="K619" s="26"/>
      <c r="L619" s="28"/>
      <c r="M619" s="28"/>
      <c r="N619" s="26"/>
      <c r="O619" s="26"/>
    </row>
    <row r="620" spans="8:15" s="15" customFormat="1">
      <c r="H620" s="26"/>
      <c r="I620" s="25"/>
      <c r="J620" s="25"/>
      <c r="K620" s="26"/>
      <c r="L620" s="28"/>
      <c r="M620" s="28"/>
      <c r="N620" s="26"/>
      <c r="O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10:O11 O13:O251" name="Uurloon"/>
  </protectedRanges>
  <autoFilter ref="B13:O144" xr:uid="{00000000-0009-0000-0000-000000000000}"/>
  <mergeCells count="2">
    <mergeCell ref="B3:P6"/>
    <mergeCell ref="B8:P8"/>
  </mergeCells>
  <conditionalFormatting sqref="K11:N11 K14:N247">
    <cfRule type="expression" dxfId="9" priority="3">
      <formula>$H11="Nee"</formula>
    </cfRule>
  </conditionalFormatting>
  <conditionalFormatting sqref="M10">
    <cfRule type="expression" dxfId="8" priority="2">
      <formula>$H10="Nee"</formula>
    </cfRule>
  </conditionalFormatting>
  <conditionalFormatting sqref="N10">
    <cfRule type="expression" dxfId="7" priority="1">
      <formula>$H10="Nee"</formula>
    </cfRule>
  </conditionalFormatting>
  <dataValidations count="2">
    <dataValidation type="list" allowBlank="1" showInputMessage="1" showErrorMessage="1" sqref="G155:G204 H256:H262" xr:uid="{431D3FB8-A246-471B-AA0A-D9E08F045047}">
      <formula1>"Ja,Nee,IKT"</formula1>
    </dataValidation>
    <dataValidation type="list" allowBlank="1" showInputMessage="1" showErrorMessage="1" sqref="H247:H255" xr:uid="{5652FAD7-AD15-4BC6-9475-7897C67E3B36}">
      <formula1>"Ja,Nee,"</formula1>
    </dataValidation>
  </dataValidations>
  <pageMargins left="1.3541666666666667E-3"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tabColor rgb="FFE63329"/>
    <pageSetUpPr fitToPage="1"/>
  </sheetPr>
  <dimension ref="B2:BP620"/>
  <sheetViews>
    <sheetView showGridLines="0" zoomScaleNormal="100" workbookViewId="0">
      <selection activeCell="E14" sqref="E14"/>
    </sheetView>
  </sheetViews>
  <sheetFormatPr defaultColWidth="9" defaultRowHeight="12.95"/>
  <cols>
    <col min="1" max="1" width="4.125" style="31" customWidth="1"/>
    <col min="2" max="2" width="26.125" style="15" customWidth="1"/>
    <col min="3" max="3" width="19.875" style="15" customWidth="1"/>
    <col min="4" max="4" width="13.5" style="15" customWidth="1"/>
    <col min="5" max="5" width="32.75" style="26" customWidth="1"/>
    <col min="6" max="7" width="26.125" style="26" customWidth="1"/>
    <col min="8" max="8" width="17.75" style="25" customWidth="1"/>
    <col min="9" max="9" width="10.75" style="26" hidden="1" customWidth="1"/>
    <col min="10" max="10" width="21.125" style="28" hidden="1" customWidth="1"/>
    <col min="11" max="11" width="13.5" style="28" hidden="1" customWidth="1"/>
    <col min="12" max="12" width="14.375" style="26" hidden="1" customWidth="1"/>
    <col min="13" max="13" width="10.75" style="26" hidden="1" customWidth="1"/>
    <col min="14" max="14" width="20.125" style="15" hidden="1" customWidth="1"/>
    <col min="15" max="23" width="9" style="15" customWidth="1"/>
    <col min="24" max="24" width="1.5" style="15" customWidth="1"/>
    <col min="25" max="31" width="9" style="15" hidden="1" customWidth="1"/>
    <col min="32" max="68" width="9" style="15"/>
    <col min="69" max="16384" width="9" style="31"/>
  </cols>
  <sheetData>
    <row r="2" spans="2:16" s="6" customFormat="1" ht="49.5" customHeight="1">
      <c r="B2" s="1" t="s">
        <v>58</v>
      </c>
      <c r="C2" s="1"/>
      <c r="D2" s="2"/>
      <c r="E2" s="4"/>
      <c r="F2" s="4"/>
      <c r="G2" s="4"/>
      <c r="H2" s="3"/>
      <c r="I2" s="4"/>
      <c r="J2" s="4"/>
      <c r="K2" s="4"/>
      <c r="L2" s="4"/>
      <c r="M2" s="4"/>
      <c r="N2" s="2"/>
      <c r="O2" s="5"/>
      <c r="P2" s="5"/>
    </row>
    <row r="3" spans="2:16" s="11" customFormat="1" ht="12.75" customHeight="1">
      <c r="B3" s="78"/>
      <c r="C3" s="78"/>
      <c r="D3" s="79"/>
      <c r="E3" s="79"/>
      <c r="F3" s="79"/>
      <c r="G3" s="79"/>
      <c r="H3" s="79"/>
      <c r="I3" s="79"/>
      <c r="J3" s="79"/>
      <c r="K3" s="79"/>
      <c r="L3" s="79"/>
      <c r="M3" s="79"/>
      <c r="N3" s="79"/>
      <c r="O3" s="10"/>
      <c r="P3" s="10"/>
    </row>
    <row r="4" spans="2:16" s="11" customFormat="1" ht="48" customHeight="1">
      <c r="B4" s="79"/>
      <c r="C4" s="79"/>
      <c r="D4" s="79"/>
      <c r="E4" s="79"/>
      <c r="F4" s="79"/>
      <c r="G4" s="79"/>
      <c r="H4" s="79"/>
      <c r="I4" s="79"/>
      <c r="J4" s="79"/>
      <c r="K4" s="79"/>
      <c r="L4" s="79"/>
      <c r="M4" s="79"/>
      <c r="N4" s="79"/>
      <c r="O4" s="10"/>
      <c r="P4" s="10"/>
    </row>
    <row r="5" spans="2:16" s="11" customFormat="1">
      <c r="B5" s="79"/>
      <c r="C5" s="79"/>
      <c r="D5" s="79"/>
      <c r="E5" s="79"/>
      <c r="F5" s="79"/>
      <c r="G5" s="79"/>
      <c r="H5" s="79"/>
      <c r="I5" s="79"/>
      <c r="J5" s="79"/>
      <c r="K5" s="79"/>
      <c r="L5" s="79"/>
      <c r="M5" s="79"/>
      <c r="N5" s="79"/>
      <c r="O5" s="10"/>
      <c r="P5" s="10"/>
    </row>
    <row r="6" spans="2:16" s="11" customFormat="1">
      <c r="B6" s="79"/>
      <c r="C6" s="79"/>
      <c r="D6" s="79"/>
      <c r="E6" s="79"/>
      <c r="F6" s="79"/>
      <c r="G6" s="79"/>
      <c r="H6" s="79"/>
      <c r="I6" s="79"/>
      <c r="J6" s="79"/>
      <c r="K6" s="79"/>
      <c r="L6" s="79"/>
      <c r="M6" s="79"/>
      <c r="N6" s="79"/>
      <c r="O6" s="10"/>
      <c r="P6" s="10"/>
    </row>
    <row r="7" spans="2:16" s="11" customFormat="1">
      <c r="B7" s="7"/>
      <c r="C7" s="7"/>
      <c r="D7" s="7"/>
      <c r="E7" s="9"/>
      <c r="F7" s="9"/>
      <c r="G7" s="9"/>
      <c r="H7" s="8"/>
      <c r="I7" s="9"/>
      <c r="J7" s="9"/>
      <c r="K7" s="9"/>
      <c r="L7" s="9"/>
      <c r="M7" s="9"/>
      <c r="N7" s="7"/>
      <c r="O7" s="10"/>
      <c r="P7" s="10"/>
    </row>
    <row r="8" spans="2:16" s="11" customFormat="1">
      <c r="B8" s="80" t="s">
        <v>1</v>
      </c>
      <c r="C8" s="80"/>
      <c r="D8" s="80"/>
      <c r="E8" s="80"/>
      <c r="F8" s="80"/>
      <c r="G8" s="80"/>
      <c r="H8" s="80"/>
      <c r="I8" s="80"/>
      <c r="J8" s="80"/>
      <c r="K8" s="80"/>
      <c r="L8" s="80"/>
      <c r="M8" s="80"/>
      <c r="N8" s="80"/>
      <c r="O8" s="10"/>
      <c r="P8" s="10"/>
    </row>
    <row r="9" spans="2:16" s="62" customFormat="1" ht="48" customHeight="1">
      <c r="B9" s="58" t="s">
        <v>59</v>
      </c>
      <c r="C9" s="58" t="s">
        <v>38</v>
      </c>
      <c r="D9" s="58" t="s">
        <v>60</v>
      </c>
      <c r="E9" s="60" t="s">
        <v>41</v>
      </c>
      <c r="F9" s="60" t="s">
        <v>61</v>
      </c>
      <c r="G9" s="59" t="s">
        <v>53</v>
      </c>
      <c r="H9" s="59" t="s">
        <v>16</v>
      </c>
      <c r="I9" s="58"/>
      <c r="J9" s="60"/>
      <c r="K9" s="60"/>
      <c r="L9" s="60"/>
      <c r="M9" s="60"/>
      <c r="N9" s="60"/>
      <c r="O9" s="61"/>
      <c r="P9" s="61"/>
    </row>
    <row r="10" spans="2:16" s="11" customFormat="1">
      <c r="B10" s="32" t="s">
        <v>62</v>
      </c>
      <c r="C10" s="32" t="s">
        <v>63</v>
      </c>
      <c r="D10" s="32">
        <v>50</v>
      </c>
      <c r="E10" s="34">
        <v>50</v>
      </c>
      <c r="F10" s="34">
        <f>D10*E10</f>
        <v>2500</v>
      </c>
      <c r="G10" s="32" t="s">
        <v>31</v>
      </c>
      <c r="H10" s="33"/>
      <c r="I10" s="35"/>
      <c r="J10" s="36"/>
      <c r="K10" s="36"/>
      <c r="L10" s="36"/>
      <c r="M10" s="34"/>
      <c r="N10" s="32"/>
      <c r="O10" s="10"/>
      <c r="P10" s="10"/>
    </row>
    <row r="11" spans="2:16" s="11" customFormat="1">
      <c r="B11" s="32"/>
      <c r="C11" s="32"/>
      <c r="D11" s="32"/>
      <c r="E11" s="34"/>
      <c r="F11" s="34"/>
      <c r="G11" s="34"/>
      <c r="H11" s="33"/>
      <c r="I11" s="40"/>
      <c r="J11" s="57"/>
      <c r="K11" s="57"/>
      <c r="L11" s="57"/>
      <c r="M11" s="34"/>
      <c r="N11" s="32"/>
      <c r="O11" s="10"/>
      <c r="P11" s="10"/>
    </row>
    <row r="12" spans="2:16" s="11" customFormat="1">
      <c r="B12" s="7"/>
      <c r="C12" s="7"/>
      <c r="D12" s="7"/>
      <c r="E12" s="9"/>
      <c r="F12" s="9"/>
      <c r="G12" s="9"/>
      <c r="H12" s="13"/>
      <c r="I12" s="14"/>
      <c r="J12" s="9"/>
      <c r="K12" s="9"/>
      <c r="L12" s="9"/>
      <c r="M12" s="9"/>
      <c r="N12" s="7"/>
      <c r="O12" s="10"/>
      <c r="P12" s="10"/>
    </row>
    <row r="13" spans="2:16" s="56" customFormat="1" ht="43.5" customHeight="1">
      <c r="B13" s="58" t="s">
        <v>59</v>
      </c>
      <c r="C13" s="58" t="s">
        <v>38</v>
      </c>
      <c r="D13" s="58" t="s">
        <v>60</v>
      </c>
      <c r="E13" s="60" t="s">
        <v>41</v>
      </c>
      <c r="F13" s="60" t="s">
        <v>61</v>
      </c>
      <c r="G13" s="59" t="s">
        <v>53</v>
      </c>
      <c r="H13" s="59" t="s">
        <v>16</v>
      </c>
      <c r="I13" s="52" t="s">
        <v>11</v>
      </c>
      <c r="J13" s="54" t="s">
        <v>12</v>
      </c>
      <c r="K13" s="54" t="s">
        <v>13</v>
      </c>
      <c r="L13" s="54" t="s">
        <v>14</v>
      </c>
      <c r="M13" s="54" t="s">
        <v>15</v>
      </c>
      <c r="N13" s="54" t="s">
        <v>16</v>
      </c>
      <c r="O13" s="55"/>
      <c r="P13" s="55"/>
    </row>
    <row r="14" spans="2:16" s="15" customFormat="1">
      <c r="B14" s="38"/>
      <c r="C14" s="38"/>
      <c r="D14" s="38"/>
      <c r="E14" s="37"/>
      <c r="F14" s="37"/>
      <c r="G14" s="37"/>
      <c r="H14" s="39"/>
      <c r="I14" s="40"/>
      <c r="J14" s="48" t="e">
        <f>(#REF!*12)</f>
        <v>#REF!</v>
      </c>
      <c r="K14" s="48" t="e">
        <f>J14*0.32</f>
        <v>#REF!</v>
      </c>
      <c r="L14" s="48" t="e">
        <f>(J14+K14)*0.15</f>
        <v>#REF!</v>
      </c>
      <c r="M14" s="49" t="str">
        <f>IF(D14="","",IF(#REF!="Ja",ROUND((J14+K14+L14)/(1720*I14*#REF!/40),2),IF(#REF!="IKT",J14+K14,39)))</f>
        <v/>
      </c>
      <c r="N14" s="38"/>
      <c r="O14" s="16"/>
      <c r="P14" s="16"/>
    </row>
    <row r="15" spans="2:16" s="15" customFormat="1">
      <c r="B15" s="38"/>
      <c r="C15" s="38"/>
      <c r="D15" s="38"/>
      <c r="E15" s="37"/>
      <c r="F15" s="37"/>
      <c r="G15" s="37"/>
      <c r="H15" s="39"/>
      <c r="I15" s="40"/>
      <c r="J15" s="48" t="e">
        <f>(#REF!*12)</f>
        <v>#REF!</v>
      </c>
      <c r="K15" s="48" t="e">
        <f t="shared" ref="K15:K78" si="0">J15*0.32</f>
        <v>#REF!</v>
      </c>
      <c r="L15" s="48" t="e">
        <f t="shared" ref="L15:L78" si="1">(J15+K15)*0.15</f>
        <v>#REF!</v>
      </c>
      <c r="M15" s="49" t="str">
        <f>IF(D15="","",IF(#REF!="Ja",ROUND((J15+K15+L15)/(1720*I15*#REF!/40),2),IF(#REF!="IKT",J15+K15,39)))</f>
        <v/>
      </c>
      <c r="N15" s="38"/>
      <c r="O15" s="16"/>
      <c r="P15" s="16"/>
    </row>
    <row r="16" spans="2:16" s="15" customFormat="1">
      <c r="B16" s="38"/>
      <c r="C16" s="38"/>
      <c r="D16" s="38"/>
      <c r="E16" s="37"/>
      <c r="F16" s="37"/>
      <c r="G16" s="37"/>
      <c r="H16" s="39"/>
      <c r="I16" s="40"/>
      <c r="J16" s="48" t="e">
        <f>(#REF!*12)</f>
        <v>#REF!</v>
      </c>
      <c r="K16" s="48" t="e">
        <f t="shared" si="0"/>
        <v>#REF!</v>
      </c>
      <c r="L16" s="48" t="e">
        <f t="shared" si="1"/>
        <v>#REF!</v>
      </c>
      <c r="M16" s="49" t="str">
        <f>IF(D16="","",IF(#REF!="Ja",ROUND((J16+K16+L16)/(1720*I16*#REF!/40),2),IF(#REF!="IKT",J16+K16,39)))</f>
        <v/>
      </c>
      <c r="N16" s="38"/>
      <c r="O16" s="17"/>
      <c r="P16" s="16"/>
    </row>
    <row r="17" spans="2:16" s="15" customFormat="1">
      <c r="B17" s="38"/>
      <c r="C17" s="38"/>
      <c r="D17" s="38"/>
      <c r="E17" s="37"/>
      <c r="F17" s="37"/>
      <c r="G17" s="37"/>
      <c r="H17" s="39"/>
      <c r="I17" s="40"/>
      <c r="J17" s="48" t="e">
        <f>(#REF!*12)</f>
        <v>#REF!</v>
      </c>
      <c r="K17" s="48" t="e">
        <f t="shared" si="0"/>
        <v>#REF!</v>
      </c>
      <c r="L17" s="48" t="e">
        <f t="shared" si="1"/>
        <v>#REF!</v>
      </c>
      <c r="M17" s="49" t="str">
        <f>IF(D17="","",IF(#REF!="Ja",ROUND((J17+K17+L17)/(1720*I17*#REF!/40),2),IF(#REF!="IKT",J17+K17,39)))</f>
        <v/>
      </c>
      <c r="N17" s="38"/>
      <c r="O17" s="16"/>
      <c r="P17" s="16"/>
    </row>
    <row r="18" spans="2:16" s="15" customFormat="1">
      <c r="B18" s="38"/>
      <c r="C18" s="38"/>
      <c r="D18" s="38"/>
      <c r="E18" s="37"/>
      <c r="F18" s="37"/>
      <c r="G18" s="37"/>
      <c r="H18" s="39"/>
      <c r="I18" s="40"/>
      <c r="J18" s="48" t="e">
        <f>(#REF!*12)</f>
        <v>#REF!</v>
      </c>
      <c r="K18" s="48" t="e">
        <f t="shared" si="0"/>
        <v>#REF!</v>
      </c>
      <c r="L18" s="48" t="e">
        <f t="shared" si="1"/>
        <v>#REF!</v>
      </c>
      <c r="M18" s="49" t="str">
        <f>IF(D18="","",IF(#REF!="Ja",ROUND((J18+K18+L18)/(1720*I18*#REF!/40),2),IF(#REF!="IKT",J18+K18,39)))</f>
        <v/>
      </c>
      <c r="N18" s="38"/>
      <c r="O18" s="16"/>
      <c r="P18" s="16"/>
    </row>
    <row r="19" spans="2:16" s="15" customFormat="1">
      <c r="B19" s="38"/>
      <c r="C19" s="38"/>
      <c r="D19" s="38"/>
      <c r="E19" s="37"/>
      <c r="F19" s="37"/>
      <c r="G19" s="37"/>
      <c r="H19" s="39"/>
      <c r="I19" s="40"/>
      <c r="J19" s="48" t="e">
        <f>(#REF!*12)</f>
        <v>#REF!</v>
      </c>
      <c r="K19" s="48" t="e">
        <f t="shared" si="0"/>
        <v>#REF!</v>
      </c>
      <c r="L19" s="48" t="e">
        <f t="shared" si="1"/>
        <v>#REF!</v>
      </c>
      <c r="M19" s="49" t="str">
        <f>IF(D19="","",IF(#REF!="Ja",ROUND((J19+K19+L19)/(1720*I19*#REF!/40),2),IF(#REF!="IKT",J19+K19,39)))</f>
        <v/>
      </c>
      <c r="N19" s="38"/>
      <c r="O19" s="16"/>
      <c r="P19" s="16"/>
    </row>
    <row r="20" spans="2:16" s="15" customFormat="1">
      <c r="B20" s="38"/>
      <c r="C20" s="38"/>
      <c r="D20" s="38"/>
      <c r="E20" s="37"/>
      <c r="F20" s="37"/>
      <c r="G20" s="37"/>
      <c r="H20" s="41"/>
      <c r="I20" s="40"/>
      <c r="J20" s="48" t="e">
        <f>(#REF!*12)</f>
        <v>#REF!</v>
      </c>
      <c r="K20" s="48" t="e">
        <f t="shared" si="0"/>
        <v>#REF!</v>
      </c>
      <c r="L20" s="48" t="e">
        <f t="shared" si="1"/>
        <v>#REF!</v>
      </c>
      <c r="M20" s="49" t="str">
        <f>IF(D20="","",IF(#REF!="Ja",ROUND((J20+K20+L20)/(1720*I20*#REF!/40),2),IF(#REF!="IKT",J20+K20,39)))</f>
        <v/>
      </c>
      <c r="N20" s="38"/>
      <c r="O20" s="16"/>
      <c r="P20" s="16"/>
    </row>
    <row r="21" spans="2:16" s="15" customFormat="1">
      <c r="B21" s="38"/>
      <c r="C21" s="38"/>
      <c r="D21" s="38"/>
      <c r="E21" s="37"/>
      <c r="F21" s="37"/>
      <c r="G21" s="37"/>
      <c r="H21" s="39"/>
      <c r="I21" s="40"/>
      <c r="J21" s="48" t="e">
        <f>(#REF!*12)</f>
        <v>#REF!</v>
      </c>
      <c r="K21" s="48" t="e">
        <f t="shared" si="0"/>
        <v>#REF!</v>
      </c>
      <c r="L21" s="48" t="e">
        <f t="shared" si="1"/>
        <v>#REF!</v>
      </c>
      <c r="M21" s="49" t="str">
        <f>IF(D21="","",IF(#REF!="Ja",ROUND((J21+K21+L21)/(1720*I21*#REF!/40),2),IF(#REF!="IKT",J21+K21,39)))</f>
        <v/>
      </c>
      <c r="N21" s="38"/>
      <c r="O21" s="16"/>
      <c r="P21" s="16"/>
    </row>
    <row r="22" spans="2:16" s="15" customFormat="1">
      <c r="B22" s="38"/>
      <c r="C22" s="38"/>
      <c r="D22" s="38"/>
      <c r="E22" s="37"/>
      <c r="F22" s="37"/>
      <c r="G22" s="37"/>
      <c r="H22" s="39"/>
      <c r="I22" s="40"/>
      <c r="J22" s="48" t="e">
        <f>(#REF!*12)</f>
        <v>#REF!</v>
      </c>
      <c r="K22" s="48" t="e">
        <f t="shared" si="0"/>
        <v>#REF!</v>
      </c>
      <c r="L22" s="48" t="e">
        <f t="shared" si="1"/>
        <v>#REF!</v>
      </c>
      <c r="M22" s="49" t="str">
        <f>IF(D22="","",IF(#REF!="Ja",ROUND((J22+K22+L22)/(1720*I22*#REF!/40),2),IF(#REF!="IKT",J22+K22,39)))</f>
        <v/>
      </c>
      <c r="N22" s="38"/>
      <c r="O22" s="16"/>
      <c r="P22" s="16"/>
    </row>
    <row r="23" spans="2:16" s="15" customFormat="1">
      <c r="B23" s="38"/>
      <c r="C23" s="38"/>
      <c r="D23" s="38"/>
      <c r="E23" s="37"/>
      <c r="F23" s="37"/>
      <c r="G23" s="37"/>
      <c r="H23" s="39"/>
      <c r="I23" s="40"/>
      <c r="J23" s="48" t="e">
        <f>(#REF!*12)</f>
        <v>#REF!</v>
      </c>
      <c r="K23" s="48" t="e">
        <f t="shared" si="0"/>
        <v>#REF!</v>
      </c>
      <c r="L23" s="48" t="e">
        <f t="shared" si="1"/>
        <v>#REF!</v>
      </c>
      <c r="M23" s="49" t="str">
        <f>IF(D23="","",IF(#REF!="Ja",ROUND((J23+K23+L23)/(1720*I23*#REF!/40),2),IF(#REF!="IKT",J23+K23,39)))</f>
        <v/>
      </c>
      <c r="N23" s="38"/>
      <c r="O23" s="16"/>
      <c r="P23" s="16"/>
    </row>
    <row r="24" spans="2:16" s="15" customFormat="1">
      <c r="B24" s="38"/>
      <c r="C24" s="38"/>
      <c r="D24" s="38"/>
      <c r="E24" s="37"/>
      <c r="F24" s="37"/>
      <c r="G24" s="37"/>
      <c r="H24" s="39"/>
      <c r="I24" s="40"/>
      <c r="J24" s="48" t="e">
        <f>(#REF!*12)</f>
        <v>#REF!</v>
      </c>
      <c r="K24" s="48" t="e">
        <f t="shared" si="0"/>
        <v>#REF!</v>
      </c>
      <c r="L24" s="48" t="e">
        <f t="shared" si="1"/>
        <v>#REF!</v>
      </c>
      <c r="M24" s="49" t="str">
        <f>IF(D24="","",IF(#REF!="Ja",ROUND((J24+K24+L24)/(1720*I24*#REF!/40),2),IF(#REF!="IKT",J24+K24,39)))</f>
        <v/>
      </c>
      <c r="N24" s="38"/>
      <c r="O24" s="16"/>
      <c r="P24" s="16"/>
    </row>
    <row r="25" spans="2:16" s="15" customFormat="1">
      <c r="B25" s="38"/>
      <c r="C25" s="38"/>
      <c r="D25" s="38"/>
      <c r="E25" s="37"/>
      <c r="F25" s="37"/>
      <c r="G25" s="37"/>
      <c r="H25" s="39"/>
      <c r="I25" s="40"/>
      <c r="J25" s="48" t="e">
        <f>(#REF!*12)</f>
        <v>#REF!</v>
      </c>
      <c r="K25" s="48" t="e">
        <f t="shared" si="0"/>
        <v>#REF!</v>
      </c>
      <c r="L25" s="48" t="e">
        <f t="shared" si="1"/>
        <v>#REF!</v>
      </c>
      <c r="M25" s="49" t="str">
        <f>IF(D25="","",IF(#REF!="Ja",ROUND((J25+K25+L25)/(1720*I25*#REF!/40),2),IF(#REF!="IKT",J25+K25,39)))</f>
        <v/>
      </c>
      <c r="N25" s="38"/>
      <c r="O25" s="16"/>
      <c r="P25" s="16"/>
    </row>
    <row r="26" spans="2:16" s="15" customFormat="1">
      <c r="B26" s="38"/>
      <c r="C26" s="38"/>
      <c r="D26" s="38"/>
      <c r="E26" s="37"/>
      <c r="F26" s="37"/>
      <c r="G26" s="37"/>
      <c r="H26" s="41"/>
      <c r="I26" s="40"/>
      <c r="J26" s="48" t="e">
        <f>(#REF!*12)</f>
        <v>#REF!</v>
      </c>
      <c r="K26" s="48" t="e">
        <f t="shared" si="0"/>
        <v>#REF!</v>
      </c>
      <c r="L26" s="48" t="e">
        <f t="shared" si="1"/>
        <v>#REF!</v>
      </c>
      <c r="M26" s="49" t="str">
        <f>IF(D26="","",IF(#REF!="Ja",ROUND((J26+K26+L26)/(1720*I26*#REF!/40),2),IF(#REF!="IKT",J26+K26,39)))</f>
        <v/>
      </c>
      <c r="N26" s="38"/>
      <c r="O26" s="16"/>
      <c r="P26" s="16"/>
    </row>
    <row r="27" spans="2:16" s="15" customFormat="1">
      <c r="B27" s="38"/>
      <c r="C27" s="38"/>
      <c r="D27" s="38"/>
      <c r="E27" s="37"/>
      <c r="F27" s="37"/>
      <c r="G27" s="37"/>
      <c r="H27" s="39"/>
      <c r="I27" s="40"/>
      <c r="J27" s="48" t="e">
        <f>(#REF!*12)</f>
        <v>#REF!</v>
      </c>
      <c r="K27" s="48" t="e">
        <f t="shared" si="0"/>
        <v>#REF!</v>
      </c>
      <c r="L27" s="48" t="e">
        <f t="shared" si="1"/>
        <v>#REF!</v>
      </c>
      <c r="M27" s="49" t="str">
        <f>IF(D27="","",IF(#REF!="Ja",ROUND((J27+K27+L27)/(1720*I27*#REF!/40),2),IF(#REF!="IKT",J27+K27,39)))</f>
        <v/>
      </c>
      <c r="N27" s="38"/>
      <c r="O27" s="16"/>
      <c r="P27" s="16"/>
    </row>
    <row r="28" spans="2:16" s="15" customFormat="1">
      <c r="B28" s="38"/>
      <c r="C28" s="38"/>
      <c r="D28" s="38"/>
      <c r="E28" s="37"/>
      <c r="F28" s="37"/>
      <c r="G28" s="37"/>
      <c r="H28" s="39"/>
      <c r="I28" s="40"/>
      <c r="J28" s="48" t="e">
        <f>(#REF!*12)</f>
        <v>#REF!</v>
      </c>
      <c r="K28" s="48" t="e">
        <f t="shared" si="0"/>
        <v>#REF!</v>
      </c>
      <c r="L28" s="48" t="e">
        <f t="shared" si="1"/>
        <v>#REF!</v>
      </c>
      <c r="M28" s="49" t="str">
        <f>IF(D28="","",IF(#REF!="Ja",ROUND((J28+K28+L28)/(1720*I28*#REF!/40),2),IF(#REF!="IKT",J28+K28,39)))</f>
        <v/>
      </c>
      <c r="N28" s="38"/>
      <c r="O28" s="16"/>
      <c r="P28" s="16"/>
    </row>
    <row r="29" spans="2:16" s="15" customFormat="1">
      <c r="B29" s="38"/>
      <c r="C29" s="38"/>
      <c r="D29" s="38"/>
      <c r="E29" s="37"/>
      <c r="F29" s="37"/>
      <c r="G29" s="37"/>
      <c r="H29" s="39"/>
      <c r="I29" s="40"/>
      <c r="J29" s="48" t="e">
        <f>(#REF!*12)</f>
        <v>#REF!</v>
      </c>
      <c r="K29" s="48" t="e">
        <f t="shared" si="0"/>
        <v>#REF!</v>
      </c>
      <c r="L29" s="48" t="e">
        <f t="shared" si="1"/>
        <v>#REF!</v>
      </c>
      <c r="M29" s="49" t="str">
        <f>IF(D29="","",IF(#REF!="Ja",ROUND((J29+K29+L29)/(1720*I29*#REF!/40),2),IF(#REF!="IKT",J29+K29,39)))</f>
        <v/>
      </c>
      <c r="N29" s="38"/>
      <c r="O29" s="16"/>
      <c r="P29" s="16"/>
    </row>
    <row r="30" spans="2:16" s="15" customFormat="1">
      <c r="B30" s="38"/>
      <c r="C30" s="38"/>
      <c r="D30" s="38"/>
      <c r="E30" s="37"/>
      <c r="F30" s="37"/>
      <c r="G30" s="37"/>
      <c r="H30" s="39"/>
      <c r="I30" s="40"/>
      <c r="J30" s="48" t="e">
        <f>(#REF!*12)</f>
        <v>#REF!</v>
      </c>
      <c r="K30" s="48" t="e">
        <f t="shared" si="0"/>
        <v>#REF!</v>
      </c>
      <c r="L30" s="48" t="e">
        <f t="shared" si="1"/>
        <v>#REF!</v>
      </c>
      <c r="M30" s="49" t="str">
        <f>IF(D30="","",IF(#REF!="Ja",ROUND((J30+K30+L30)/(1720*I30*#REF!/40),2),IF(#REF!="IKT",J30+K30,39)))</f>
        <v/>
      </c>
      <c r="N30" s="38"/>
      <c r="O30" s="16"/>
      <c r="P30" s="16"/>
    </row>
    <row r="31" spans="2:16" s="15" customFormat="1">
      <c r="B31" s="38"/>
      <c r="C31" s="38"/>
      <c r="D31" s="38"/>
      <c r="E31" s="37"/>
      <c r="F31" s="37"/>
      <c r="G31" s="37"/>
      <c r="H31" s="39"/>
      <c r="I31" s="40"/>
      <c r="J31" s="48" t="e">
        <f>(#REF!*12)</f>
        <v>#REF!</v>
      </c>
      <c r="K31" s="48" t="e">
        <f t="shared" si="0"/>
        <v>#REF!</v>
      </c>
      <c r="L31" s="48" t="e">
        <f t="shared" si="1"/>
        <v>#REF!</v>
      </c>
      <c r="M31" s="49" t="str">
        <f>IF(D31="","",IF(#REF!="Ja",ROUND((J31+K31+L31)/(1720*I31*#REF!/40),2),IF(#REF!="IKT",J31+K31,39)))</f>
        <v/>
      </c>
      <c r="N31" s="38"/>
      <c r="O31" s="16"/>
      <c r="P31" s="16"/>
    </row>
    <row r="32" spans="2:16" s="15" customFormat="1">
      <c r="B32" s="38"/>
      <c r="C32" s="38"/>
      <c r="D32" s="38"/>
      <c r="E32" s="37"/>
      <c r="F32" s="37"/>
      <c r="G32" s="37"/>
      <c r="H32" s="41"/>
      <c r="I32" s="40"/>
      <c r="J32" s="48" t="e">
        <f>(#REF!*12)</f>
        <v>#REF!</v>
      </c>
      <c r="K32" s="48" t="e">
        <f t="shared" si="0"/>
        <v>#REF!</v>
      </c>
      <c r="L32" s="48" t="e">
        <f t="shared" si="1"/>
        <v>#REF!</v>
      </c>
      <c r="M32" s="49" t="str">
        <f>IF(D32="","",IF(#REF!="Ja",ROUND((J32+K32+L32)/(1720*I32*#REF!/40),2),IF(#REF!="IKT",J32+K32,39)))</f>
        <v/>
      </c>
      <c r="N32" s="38"/>
      <c r="O32" s="16"/>
      <c r="P32" s="16"/>
    </row>
    <row r="33" spans="2:16" s="15" customFormat="1">
      <c r="B33" s="38"/>
      <c r="C33" s="38"/>
      <c r="D33" s="38"/>
      <c r="E33" s="37"/>
      <c r="F33" s="37"/>
      <c r="G33" s="37"/>
      <c r="H33" s="39"/>
      <c r="I33" s="40"/>
      <c r="J33" s="48" t="e">
        <f>(#REF!*12)</f>
        <v>#REF!</v>
      </c>
      <c r="K33" s="48" t="e">
        <f t="shared" si="0"/>
        <v>#REF!</v>
      </c>
      <c r="L33" s="48" t="e">
        <f t="shared" si="1"/>
        <v>#REF!</v>
      </c>
      <c r="M33" s="49" t="str">
        <f>IF(D33="","",IF(#REF!="Ja",ROUND((J33+K33+L33)/(1720*I33*#REF!/40),2),IF(#REF!="IKT",J33+K33,39)))</f>
        <v/>
      </c>
      <c r="N33" s="38"/>
      <c r="O33" s="16"/>
      <c r="P33" s="16"/>
    </row>
    <row r="34" spans="2:16" s="15" customFormat="1">
      <c r="B34" s="38"/>
      <c r="C34" s="38"/>
      <c r="D34" s="38"/>
      <c r="E34" s="37"/>
      <c r="F34" s="37"/>
      <c r="G34" s="37"/>
      <c r="H34" s="39"/>
      <c r="I34" s="40"/>
      <c r="J34" s="48" t="e">
        <f>(#REF!*12)</f>
        <v>#REF!</v>
      </c>
      <c r="K34" s="48" t="e">
        <f t="shared" si="0"/>
        <v>#REF!</v>
      </c>
      <c r="L34" s="48" t="e">
        <f t="shared" si="1"/>
        <v>#REF!</v>
      </c>
      <c r="M34" s="49" t="str">
        <f>IF(D34="","",IF(#REF!="Ja",ROUND((J34+K34+L34)/(1720*I34*#REF!/40),2),IF(#REF!="IKT",J34+K34,39)))</f>
        <v/>
      </c>
      <c r="N34" s="38"/>
      <c r="O34" s="16"/>
      <c r="P34" s="16"/>
    </row>
    <row r="35" spans="2:16" s="15" customFormat="1">
      <c r="B35" s="38"/>
      <c r="C35" s="38"/>
      <c r="D35" s="38"/>
      <c r="E35" s="37"/>
      <c r="F35" s="37"/>
      <c r="G35" s="37"/>
      <c r="H35" s="39"/>
      <c r="I35" s="40"/>
      <c r="J35" s="48" t="e">
        <f>(#REF!*12)</f>
        <v>#REF!</v>
      </c>
      <c r="K35" s="48" t="e">
        <f t="shared" si="0"/>
        <v>#REF!</v>
      </c>
      <c r="L35" s="48" t="e">
        <f t="shared" si="1"/>
        <v>#REF!</v>
      </c>
      <c r="M35" s="49" t="str">
        <f>IF(D35="","",IF(#REF!="Ja",ROUND((J35+K35+L35)/(1720*I35*#REF!/40),2),IF(#REF!="IKT",J35+K35,39)))</f>
        <v/>
      </c>
      <c r="N35" s="38"/>
      <c r="O35" s="16"/>
      <c r="P35" s="16"/>
    </row>
    <row r="36" spans="2:16" s="15" customFormat="1">
      <c r="B36" s="38"/>
      <c r="C36" s="38"/>
      <c r="D36" s="38"/>
      <c r="E36" s="37"/>
      <c r="F36" s="37"/>
      <c r="G36" s="37"/>
      <c r="H36" s="39"/>
      <c r="I36" s="40"/>
      <c r="J36" s="48" t="e">
        <f>(#REF!*12)</f>
        <v>#REF!</v>
      </c>
      <c r="K36" s="48" t="e">
        <f t="shared" si="0"/>
        <v>#REF!</v>
      </c>
      <c r="L36" s="48" t="e">
        <f t="shared" si="1"/>
        <v>#REF!</v>
      </c>
      <c r="M36" s="49" t="str">
        <f>IF(D36="","",IF(#REF!="Ja",ROUND((J36+K36+L36)/(1720*I36*#REF!/40),2),IF(#REF!="IKT",J36+K36,39)))</f>
        <v/>
      </c>
      <c r="N36" s="38"/>
      <c r="O36" s="16"/>
      <c r="P36" s="16"/>
    </row>
    <row r="37" spans="2:16" s="15" customFormat="1">
      <c r="B37" s="38"/>
      <c r="C37" s="38"/>
      <c r="D37" s="38"/>
      <c r="E37" s="37"/>
      <c r="F37" s="37"/>
      <c r="G37" s="37"/>
      <c r="H37" s="39"/>
      <c r="I37" s="40"/>
      <c r="J37" s="48" t="e">
        <f>(#REF!*12)</f>
        <v>#REF!</v>
      </c>
      <c r="K37" s="48" t="e">
        <f t="shared" si="0"/>
        <v>#REF!</v>
      </c>
      <c r="L37" s="48" t="e">
        <f t="shared" si="1"/>
        <v>#REF!</v>
      </c>
      <c r="M37" s="49" t="str">
        <f>IF(D37="","",IF(#REF!="Ja",ROUND((J37+K37+L37)/(1720*I37*#REF!/40),2),IF(#REF!="IKT",J37+K37,39)))</f>
        <v/>
      </c>
      <c r="N37" s="38"/>
      <c r="O37" s="16"/>
      <c r="P37" s="16"/>
    </row>
    <row r="38" spans="2:16" s="15" customFormat="1">
      <c r="B38" s="38"/>
      <c r="C38" s="38"/>
      <c r="D38" s="38"/>
      <c r="E38" s="37"/>
      <c r="F38" s="37"/>
      <c r="G38" s="37"/>
      <c r="H38" s="41"/>
      <c r="I38" s="40"/>
      <c r="J38" s="48" t="e">
        <f>(#REF!*12)</f>
        <v>#REF!</v>
      </c>
      <c r="K38" s="48" t="e">
        <f t="shared" si="0"/>
        <v>#REF!</v>
      </c>
      <c r="L38" s="48" t="e">
        <f t="shared" si="1"/>
        <v>#REF!</v>
      </c>
      <c r="M38" s="49" t="str">
        <f>IF(D38="","",IF(#REF!="Ja",ROUND((J38+K38+L38)/(1720*I38*#REF!/40),2),IF(#REF!="IKT",J38+K38,39)))</f>
        <v/>
      </c>
      <c r="N38" s="38"/>
      <c r="O38" s="16"/>
      <c r="P38" s="16"/>
    </row>
    <row r="39" spans="2:16" s="15" customFormat="1">
      <c r="B39" s="38"/>
      <c r="C39" s="38"/>
      <c r="D39" s="38"/>
      <c r="E39" s="37"/>
      <c r="F39" s="37"/>
      <c r="G39" s="37"/>
      <c r="H39" s="39"/>
      <c r="I39" s="40"/>
      <c r="J39" s="48" t="e">
        <f>(#REF!*12)</f>
        <v>#REF!</v>
      </c>
      <c r="K39" s="48" t="e">
        <f t="shared" si="0"/>
        <v>#REF!</v>
      </c>
      <c r="L39" s="48" t="e">
        <f t="shared" si="1"/>
        <v>#REF!</v>
      </c>
      <c r="M39" s="49" t="str">
        <f>IF(D39="","",IF(#REF!="Ja",ROUND((J39+K39+L39)/(1720*I39*#REF!/40),2),IF(#REF!="IKT",J39+K39,39)))</f>
        <v/>
      </c>
      <c r="N39" s="38"/>
      <c r="O39" s="16"/>
      <c r="P39" s="16"/>
    </row>
    <row r="40" spans="2:16" s="15" customFormat="1">
      <c r="B40" s="38"/>
      <c r="C40" s="38"/>
      <c r="D40" s="38"/>
      <c r="E40" s="37"/>
      <c r="F40" s="37"/>
      <c r="G40" s="37"/>
      <c r="H40" s="39"/>
      <c r="I40" s="40"/>
      <c r="J40" s="48" t="e">
        <f>(#REF!*12)</f>
        <v>#REF!</v>
      </c>
      <c r="K40" s="48" t="e">
        <f t="shared" si="0"/>
        <v>#REF!</v>
      </c>
      <c r="L40" s="48" t="e">
        <f t="shared" si="1"/>
        <v>#REF!</v>
      </c>
      <c r="M40" s="49" t="str">
        <f>IF(D40="","",IF(#REF!="Ja",ROUND((J40+K40+L40)/(1720*I40*#REF!/40),2),IF(#REF!="IKT",J40+K40,39)))</f>
        <v/>
      </c>
      <c r="N40" s="38"/>
      <c r="O40" s="16"/>
      <c r="P40" s="16"/>
    </row>
    <row r="41" spans="2:16" s="15" customFormat="1">
      <c r="B41" s="38"/>
      <c r="C41" s="38"/>
      <c r="D41" s="38"/>
      <c r="E41" s="37"/>
      <c r="F41" s="37"/>
      <c r="G41" s="37"/>
      <c r="H41" s="39"/>
      <c r="I41" s="40"/>
      <c r="J41" s="48" t="e">
        <f>(#REF!*12)</f>
        <v>#REF!</v>
      </c>
      <c r="K41" s="48" t="e">
        <f t="shared" si="0"/>
        <v>#REF!</v>
      </c>
      <c r="L41" s="48" t="e">
        <f t="shared" si="1"/>
        <v>#REF!</v>
      </c>
      <c r="M41" s="49" t="str">
        <f>IF(D41="","",IF(#REF!="Ja",ROUND((J41+K41+L41)/(1720*I41*#REF!/40),2),IF(#REF!="IKT",J41+K41,39)))</f>
        <v/>
      </c>
      <c r="N41" s="38"/>
      <c r="O41" s="16"/>
      <c r="P41" s="16"/>
    </row>
    <row r="42" spans="2:16" s="15" customFormat="1">
      <c r="B42" s="38"/>
      <c r="C42" s="38"/>
      <c r="D42" s="38"/>
      <c r="E42" s="37"/>
      <c r="F42" s="37"/>
      <c r="G42" s="37"/>
      <c r="H42" s="39"/>
      <c r="I42" s="40"/>
      <c r="J42" s="48" t="e">
        <f>(#REF!*12)</f>
        <v>#REF!</v>
      </c>
      <c r="K42" s="48" t="e">
        <f t="shared" si="0"/>
        <v>#REF!</v>
      </c>
      <c r="L42" s="48" t="e">
        <f t="shared" si="1"/>
        <v>#REF!</v>
      </c>
      <c r="M42" s="49" t="str">
        <f>IF(D42="","",IF(#REF!="Ja",ROUND((J42+K42+L42)/(1720*I42*#REF!/40),2),IF(#REF!="IKT",J42+K42,39)))</f>
        <v/>
      </c>
      <c r="N42" s="38"/>
      <c r="O42" s="16"/>
      <c r="P42" s="16"/>
    </row>
    <row r="43" spans="2:16" s="15" customFormat="1">
      <c r="B43" s="38"/>
      <c r="C43" s="38"/>
      <c r="D43" s="38"/>
      <c r="E43" s="37"/>
      <c r="F43" s="37"/>
      <c r="G43" s="37"/>
      <c r="H43" s="39"/>
      <c r="I43" s="40"/>
      <c r="J43" s="48" t="e">
        <f>(#REF!*12)</f>
        <v>#REF!</v>
      </c>
      <c r="K43" s="48" t="e">
        <f t="shared" si="0"/>
        <v>#REF!</v>
      </c>
      <c r="L43" s="48" t="e">
        <f t="shared" si="1"/>
        <v>#REF!</v>
      </c>
      <c r="M43" s="49" t="str">
        <f>IF(D43="","",IF(#REF!="Ja",ROUND((J43+K43+L43)/(1720*I43*#REF!/40),2),IF(#REF!="IKT",J43+K43,39)))</f>
        <v/>
      </c>
      <c r="N43" s="38"/>
      <c r="O43" s="16"/>
      <c r="P43" s="16"/>
    </row>
    <row r="44" spans="2:16" s="15" customFormat="1">
      <c r="B44" s="38"/>
      <c r="C44" s="38"/>
      <c r="D44" s="38"/>
      <c r="E44" s="37"/>
      <c r="F44" s="37"/>
      <c r="G44" s="37"/>
      <c r="H44" s="41"/>
      <c r="I44" s="40"/>
      <c r="J44" s="48" t="e">
        <f>(#REF!*12)</f>
        <v>#REF!</v>
      </c>
      <c r="K44" s="48" t="e">
        <f t="shared" si="0"/>
        <v>#REF!</v>
      </c>
      <c r="L44" s="48" t="e">
        <f t="shared" si="1"/>
        <v>#REF!</v>
      </c>
      <c r="M44" s="49" t="str">
        <f>IF(D44="","",IF(#REF!="Ja",ROUND((J44+K44+L44)/(1720*I44*#REF!/40),2),IF(#REF!="IKT",J44+K44,39)))</f>
        <v/>
      </c>
      <c r="N44" s="38"/>
      <c r="O44" s="16"/>
      <c r="P44" s="16"/>
    </row>
    <row r="45" spans="2:16" s="15" customFormat="1">
      <c r="B45" s="38"/>
      <c r="C45" s="38"/>
      <c r="D45" s="38"/>
      <c r="E45" s="37"/>
      <c r="F45" s="37"/>
      <c r="G45" s="37"/>
      <c r="H45" s="39"/>
      <c r="I45" s="40"/>
      <c r="J45" s="48" t="e">
        <f>(#REF!*12)</f>
        <v>#REF!</v>
      </c>
      <c r="K45" s="48" t="e">
        <f t="shared" si="0"/>
        <v>#REF!</v>
      </c>
      <c r="L45" s="48" t="e">
        <f t="shared" si="1"/>
        <v>#REF!</v>
      </c>
      <c r="M45" s="49" t="str">
        <f>IF(D45="","",IF(#REF!="Ja",ROUND((J45+K45+L45)/(1720*I45*#REF!/40),2),IF(#REF!="IKT",J45+K45,39)))</f>
        <v/>
      </c>
      <c r="N45" s="38"/>
      <c r="O45" s="16"/>
      <c r="P45" s="16"/>
    </row>
    <row r="46" spans="2:16" s="15" customFormat="1">
      <c r="B46" s="38"/>
      <c r="C46" s="38"/>
      <c r="D46" s="38"/>
      <c r="E46" s="37"/>
      <c r="F46" s="37"/>
      <c r="G46" s="37"/>
      <c r="H46" s="39"/>
      <c r="I46" s="40"/>
      <c r="J46" s="48" t="e">
        <f>(#REF!*12)</f>
        <v>#REF!</v>
      </c>
      <c r="K46" s="48" t="e">
        <f t="shared" si="0"/>
        <v>#REF!</v>
      </c>
      <c r="L46" s="48" t="e">
        <f t="shared" si="1"/>
        <v>#REF!</v>
      </c>
      <c r="M46" s="49" t="str">
        <f>IF(D46="","",IF(#REF!="Ja",ROUND((J46+K46+L46)/(1720*I46*#REF!/40),2),IF(#REF!="IKT",J46+K46,39)))</f>
        <v/>
      </c>
      <c r="N46" s="38"/>
      <c r="O46" s="16"/>
      <c r="P46" s="16"/>
    </row>
    <row r="47" spans="2:16" s="15" customFormat="1">
      <c r="B47" s="38"/>
      <c r="C47" s="38"/>
      <c r="D47" s="38"/>
      <c r="E47" s="37"/>
      <c r="F47" s="37"/>
      <c r="G47" s="37"/>
      <c r="H47" s="39"/>
      <c r="I47" s="40"/>
      <c r="J47" s="48" t="e">
        <f>(#REF!*12)</f>
        <v>#REF!</v>
      </c>
      <c r="K47" s="48" t="e">
        <f t="shared" si="0"/>
        <v>#REF!</v>
      </c>
      <c r="L47" s="48" t="e">
        <f t="shared" si="1"/>
        <v>#REF!</v>
      </c>
      <c r="M47" s="49" t="str">
        <f>IF(D47="","",IF(#REF!="Ja",ROUND((J47+K47+L47)/(1720*I47*#REF!/40),2),IF(#REF!="IKT",J47+K47,39)))</f>
        <v/>
      </c>
      <c r="N47" s="38"/>
      <c r="O47" s="16"/>
      <c r="P47" s="16"/>
    </row>
    <row r="48" spans="2:16" s="15" customFormat="1">
      <c r="B48" s="38"/>
      <c r="C48" s="38"/>
      <c r="D48" s="38"/>
      <c r="E48" s="37"/>
      <c r="F48" s="37"/>
      <c r="G48" s="37"/>
      <c r="H48" s="39"/>
      <c r="I48" s="40"/>
      <c r="J48" s="48" t="e">
        <f>(#REF!*12)</f>
        <v>#REF!</v>
      </c>
      <c r="K48" s="48" t="e">
        <f t="shared" si="0"/>
        <v>#REF!</v>
      </c>
      <c r="L48" s="48" t="e">
        <f t="shared" si="1"/>
        <v>#REF!</v>
      </c>
      <c r="M48" s="49" t="str">
        <f>IF(D48="","",IF(#REF!="Ja",ROUND((J48+K48+L48)/(1720*I48*#REF!/40),2),IF(#REF!="IKT",J48+K48,39)))</f>
        <v/>
      </c>
      <c r="N48" s="38"/>
      <c r="O48" s="16"/>
      <c r="P48" s="16"/>
    </row>
    <row r="49" spans="2:16" s="15" customFormat="1">
      <c r="B49" s="38"/>
      <c r="C49" s="38"/>
      <c r="D49" s="38"/>
      <c r="E49" s="37"/>
      <c r="F49" s="37"/>
      <c r="G49" s="37"/>
      <c r="H49" s="39"/>
      <c r="I49" s="40"/>
      <c r="J49" s="48" t="e">
        <f>(#REF!*12)</f>
        <v>#REF!</v>
      </c>
      <c r="K49" s="48" t="e">
        <f t="shared" si="0"/>
        <v>#REF!</v>
      </c>
      <c r="L49" s="48" t="e">
        <f t="shared" si="1"/>
        <v>#REF!</v>
      </c>
      <c r="M49" s="49" t="str">
        <f>IF(D49="","",IF(#REF!="Ja",ROUND((J49+K49+L49)/(1720*I49*#REF!/40),2),IF(#REF!="IKT",J49+K49,39)))</f>
        <v/>
      </c>
      <c r="N49" s="38"/>
      <c r="O49" s="16"/>
      <c r="P49" s="16"/>
    </row>
    <row r="50" spans="2:16" s="15" customFormat="1">
      <c r="B50" s="38"/>
      <c r="C50" s="38"/>
      <c r="D50" s="38"/>
      <c r="E50" s="37"/>
      <c r="F50" s="37"/>
      <c r="G50" s="37"/>
      <c r="H50" s="41"/>
      <c r="I50" s="40"/>
      <c r="J50" s="48" t="e">
        <f>(#REF!*12)</f>
        <v>#REF!</v>
      </c>
      <c r="K50" s="48" t="e">
        <f t="shared" si="0"/>
        <v>#REF!</v>
      </c>
      <c r="L50" s="48" t="e">
        <f t="shared" si="1"/>
        <v>#REF!</v>
      </c>
      <c r="M50" s="49" t="str">
        <f>IF(D50="","",IF(#REF!="Ja",ROUND((J50+K50+L50)/(1720*I50*#REF!/40),2),IF(#REF!="IKT",J50+K50,39)))</f>
        <v/>
      </c>
      <c r="N50" s="38"/>
      <c r="O50" s="16"/>
      <c r="P50" s="16"/>
    </row>
    <row r="51" spans="2:16" s="15" customFormat="1">
      <c r="B51" s="38"/>
      <c r="C51" s="38"/>
      <c r="D51" s="38"/>
      <c r="E51" s="37"/>
      <c r="F51" s="37"/>
      <c r="G51" s="37"/>
      <c r="H51" s="41"/>
      <c r="I51" s="40"/>
      <c r="J51" s="48" t="e">
        <f>(#REF!*12)</f>
        <v>#REF!</v>
      </c>
      <c r="K51" s="48" t="e">
        <f t="shared" si="0"/>
        <v>#REF!</v>
      </c>
      <c r="L51" s="48" t="e">
        <f t="shared" si="1"/>
        <v>#REF!</v>
      </c>
      <c r="M51" s="49" t="str">
        <f>IF(D51="","",IF(#REF!="Ja",ROUND((J51+K51+L51)/(1720*I51*#REF!/40),2),IF(#REF!="IKT",J51+K51,39)))</f>
        <v/>
      </c>
      <c r="N51" s="38"/>
      <c r="O51" s="16"/>
      <c r="P51" s="16"/>
    </row>
    <row r="52" spans="2:16" s="15" customFormat="1">
      <c r="B52" s="38"/>
      <c r="C52" s="38"/>
      <c r="D52" s="38"/>
      <c r="E52" s="37"/>
      <c r="F52" s="37"/>
      <c r="G52" s="37"/>
      <c r="H52" s="41"/>
      <c r="I52" s="40"/>
      <c r="J52" s="48" t="e">
        <f>(#REF!*12)</f>
        <v>#REF!</v>
      </c>
      <c r="K52" s="48" t="e">
        <f t="shared" si="0"/>
        <v>#REF!</v>
      </c>
      <c r="L52" s="48" t="e">
        <f t="shared" si="1"/>
        <v>#REF!</v>
      </c>
      <c r="M52" s="49" t="str">
        <f>IF(D52="","",IF(#REF!="Ja",ROUND((J52+K52+L52)/(1720*I52*#REF!/40),2),IF(#REF!="IKT",J52+K52,39)))</f>
        <v/>
      </c>
      <c r="N52" s="38"/>
      <c r="O52" s="16"/>
      <c r="P52" s="16"/>
    </row>
    <row r="53" spans="2:16" s="15" customFormat="1">
      <c r="B53" s="38"/>
      <c r="C53" s="38"/>
      <c r="D53" s="38"/>
      <c r="E53" s="37"/>
      <c r="F53" s="37"/>
      <c r="G53" s="37"/>
      <c r="H53" s="41"/>
      <c r="I53" s="40"/>
      <c r="J53" s="48" t="e">
        <f>(#REF!*12)</f>
        <v>#REF!</v>
      </c>
      <c r="K53" s="48" t="e">
        <f t="shared" si="0"/>
        <v>#REF!</v>
      </c>
      <c r="L53" s="48" t="e">
        <f t="shared" si="1"/>
        <v>#REF!</v>
      </c>
      <c r="M53" s="49" t="str">
        <f>IF(D53="","",IF(#REF!="Ja",ROUND((J53+K53+L53)/(1720*I53*#REF!/40),2),IF(#REF!="IKT",J53+K53,39)))</f>
        <v/>
      </c>
      <c r="N53" s="38"/>
      <c r="O53" s="16"/>
      <c r="P53" s="16"/>
    </row>
    <row r="54" spans="2:16" s="15" customFormat="1">
      <c r="B54" s="38"/>
      <c r="C54" s="38"/>
      <c r="D54" s="38"/>
      <c r="E54" s="37"/>
      <c r="F54" s="37"/>
      <c r="G54" s="37"/>
      <c r="H54" s="41"/>
      <c r="I54" s="40"/>
      <c r="J54" s="48" t="e">
        <f>(#REF!*12)</f>
        <v>#REF!</v>
      </c>
      <c r="K54" s="48" t="e">
        <f t="shared" si="0"/>
        <v>#REF!</v>
      </c>
      <c r="L54" s="48" t="e">
        <f t="shared" si="1"/>
        <v>#REF!</v>
      </c>
      <c r="M54" s="49" t="str">
        <f>IF(D54="","",IF(#REF!="Ja",ROUND((J54+K54+L54)/(1720*I54*#REF!/40),2),IF(#REF!="IKT",J54+K54,39)))</f>
        <v/>
      </c>
      <c r="N54" s="38"/>
      <c r="O54" s="16"/>
      <c r="P54" s="16"/>
    </row>
    <row r="55" spans="2:16" s="15" customFormat="1">
      <c r="B55" s="38"/>
      <c r="C55" s="38"/>
      <c r="D55" s="38"/>
      <c r="E55" s="37"/>
      <c r="F55" s="37"/>
      <c r="G55" s="37"/>
      <c r="H55" s="41"/>
      <c r="I55" s="40"/>
      <c r="J55" s="48" t="e">
        <f>(#REF!*12)</f>
        <v>#REF!</v>
      </c>
      <c r="K55" s="48" t="e">
        <f t="shared" si="0"/>
        <v>#REF!</v>
      </c>
      <c r="L55" s="48" t="e">
        <f t="shared" si="1"/>
        <v>#REF!</v>
      </c>
      <c r="M55" s="49" t="str">
        <f>IF(D55="","",IF(#REF!="Ja",ROUND((J55+K55+L55)/(1720*I55*#REF!/40),2),IF(#REF!="IKT",J55+K55,39)))</f>
        <v/>
      </c>
      <c r="N55" s="38"/>
      <c r="O55" s="16"/>
      <c r="P55" s="16"/>
    </row>
    <row r="56" spans="2:16" s="15" customFormat="1">
      <c r="B56" s="38"/>
      <c r="C56" s="38"/>
      <c r="D56" s="38"/>
      <c r="E56" s="37"/>
      <c r="F56" s="37"/>
      <c r="G56" s="37"/>
      <c r="H56" s="41"/>
      <c r="I56" s="40"/>
      <c r="J56" s="48" t="e">
        <f>(#REF!*12)</f>
        <v>#REF!</v>
      </c>
      <c r="K56" s="48" t="e">
        <f t="shared" si="0"/>
        <v>#REF!</v>
      </c>
      <c r="L56" s="48" t="e">
        <f t="shared" si="1"/>
        <v>#REF!</v>
      </c>
      <c r="M56" s="49" t="str">
        <f>IF(D56="","",IF(#REF!="Ja",ROUND((J56+K56+L56)/(1720*I56*#REF!/40),2),IF(#REF!="IKT",J56+K56,39)))</f>
        <v/>
      </c>
      <c r="N56" s="38"/>
      <c r="O56" s="16"/>
      <c r="P56" s="16"/>
    </row>
    <row r="57" spans="2:16" s="15" customFormat="1">
      <c r="B57" s="38"/>
      <c r="C57" s="38"/>
      <c r="D57" s="38"/>
      <c r="E57" s="37"/>
      <c r="F57" s="37"/>
      <c r="G57" s="37"/>
      <c r="H57" s="41"/>
      <c r="I57" s="40"/>
      <c r="J57" s="48" t="e">
        <f>(#REF!*12)</f>
        <v>#REF!</v>
      </c>
      <c r="K57" s="48" t="e">
        <f t="shared" si="0"/>
        <v>#REF!</v>
      </c>
      <c r="L57" s="48" t="e">
        <f t="shared" si="1"/>
        <v>#REF!</v>
      </c>
      <c r="M57" s="49" t="str">
        <f>IF(D57="","",IF(#REF!="Ja",ROUND((J57+K57+L57)/(1720*I57*#REF!/40),2),IF(#REF!="IKT",J57+K57,39)))</f>
        <v/>
      </c>
      <c r="N57" s="38"/>
      <c r="O57" s="16"/>
      <c r="P57" s="16"/>
    </row>
    <row r="58" spans="2:16" s="15" customFormat="1">
      <c r="B58" s="38"/>
      <c r="C58" s="38"/>
      <c r="D58" s="38"/>
      <c r="E58" s="37"/>
      <c r="F58" s="37"/>
      <c r="G58" s="37"/>
      <c r="H58" s="41"/>
      <c r="I58" s="40"/>
      <c r="J58" s="48" t="e">
        <f>(#REF!*12)</f>
        <v>#REF!</v>
      </c>
      <c r="K58" s="48" t="e">
        <f t="shared" si="0"/>
        <v>#REF!</v>
      </c>
      <c r="L58" s="48" t="e">
        <f t="shared" si="1"/>
        <v>#REF!</v>
      </c>
      <c r="M58" s="49" t="str">
        <f>IF(D58="","",IF(#REF!="Ja",ROUND((J58+K58+L58)/(1720*I58*#REF!/40),2),IF(#REF!="IKT",J58+K58,39)))</f>
        <v/>
      </c>
      <c r="N58" s="38"/>
      <c r="O58" s="16"/>
      <c r="P58" s="16"/>
    </row>
    <row r="59" spans="2:16" s="15" customFormat="1">
      <c r="B59" s="38"/>
      <c r="C59" s="38"/>
      <c r="D59" s="38"/>
      <c r="E59" s="37"/>
      <c r="F59" s="37"/>
      <c r="G59" s="37"/>
      <c r="H59" s="41"/>
      <c r="I59" s="40"/>
      <c r="J59" s="48" t="e">
        <f>(#REF!*12)</f>
        <v>#REF!</v>
      </c>
      <c r="K59" s="48" t="e">
        <f t="shared" si="0"/>
        <v>#REF!</v>
      </c>
      <c r="L59" s="48" t="e">
        <f t="shared" si="1"/>
        <v>#REF!</v>
      </c>
      <c r="M59" s="49" t="str">
        <f>IF(D59="","",IF(#REF!="Ja",ROUND((J59+K59+L59)/(1720*I59*#REF!/40),2),IF(#REF!="IKT",J59+K59,39)))</f>
        <v/>
      </c>
      <c r="N59" s="38"/>
      <c r="O59" s="16"/>
      <c r="P59" s="16"/>
    </row>
    <row r="60" spans="2:16" s="15" customFormat="1">
      <c r="B60" s="38"/>
      <c r="C60" s="38"/>
      <c r="D60" s="38"/>
      <c r="E60" s="37"/>
      <c r="F60" s="37"/>
      <c r="G60" s="37"/>
      <c r="H60" s="41"/>
      <c r="I60" s="40"/>
      <c r="J60" s="48" t="e">
        <f>(#REF!*12)</f>
        <v>#REF!</v>
      </c>
      <c r="K60" s="48" t="e">
        <f t="shared" si="0"/>
        <v>#REF!</v>
      </c>
      <c r="L60" s="48" t="e">
        <f t="shared" si="1"/>
        <v>#REF!</v>
      </c>
      <c r="M60" s="49" t="str">
        <f>IF(D60="","",IF(#REF!="Ja",ROUND((J60+K60+L60)/(1720*I60*#REF!/40),2),IF(#REF!="IKT",J60+K60,39)))</f>
        <v/>
      </c>
      <c r="N60" s="38"/>
      <c r="O60" s="16"/>
      <c r="P60" s="16"/>
    </row>
    <row r="61" spans="2:16" s="15" customFormat="1">
      <c r="B61" s="38"/>
      <c r="C61" s="38"/>
      <c r="D61" s="38"/>
      <c r="E61" s="37"/>
      <c r="F61" s="37"/>
      <c r="G61" s="37"/>
      <c r="H61" s="41"/>
      <c r="I61" s="40"/>
      <c r="J61" s="48" t="e">
        <f>(#REF!*12)</f>
        <v>#REF!</v>
      </c>
      <c r="K61" s="48" t="e">
        <f t="shared" si="0"/>
        <v>#REF!</v>
      </c>
      <c r="L61" s="48" t="e">
        <f t="shared" si="1"/>
        <v>#REF!</v>
      </c>
      <c r="M61" s="49" t="str">
        <f>IF(D61="","",IF(#REF!="Ja",ROUND((J61+K61+L61)/(1720*I61*#REF!/40),2),IF(#REF!="IKT",J61+K61,39)))</f>
        <v/>
      </c>
      <c r="N61" s="38"/>
      <c r="O61" s="16"/>
      <c r="P61" s="16"/>
    </row>
    <row r="62" spans="2:16" s="15" customFormat="1">
      <c r="B62" s="38"/>
      <c r="C62" s="38"/>
      <c r="D62" s="38"/>
      <c r="E62" s="37"/>
      <c r="F62" s="37"/>
      <c r="G62" s="37"/>
      <c r="H62" s="41"/>
      <c r="I62" s="40"/>
      <c r="J62" s="48" t="e">
        <f>(#REF!*12)</f>
        <v>#REF!</v>
      </c>
      <c r="K62" s="48" t="e">
        <f t="shared" si="0"/>
        <v>#REF!</v>
      </c>
      <c r="L62" s="48" t="e">
        <f t="shared" si="1"/>
        <v>#REF!</v>
      </c>
      <c r="M62" s="49" t="str">
        <f>IF(D62="","",IF(#REF!="Ja",ROUND((J62+K62+L62)/(1720*I62*#REF!/40),2),IF(#REF!="IKT",J62+K62,39)))</f>
        <v/>
      </c>
      <c r="N62" s="38"/>
      <c r="O62" s="16"/>
      <c r="P62" s="16"/>
    </row>
    <row r="63" spans="2:16" s="15" customFormat="1">
      <c r="B63" s="38"/>
      <c r="C63" s="38"/>
      <c r="D63" s="38"/>
      <c r="E63" s="37"/>
      <c r="F63" s="37"/>
      <c r="G63" s="37"/>
      <c r="H63" s="41"/>
      <c r="I63" s="40"/>
      <c r="J63" s="48" t="e">
        <f>(#REF!*12)</f>
        <v>#REF!</v>
      </c>
      <c r="K63" s="48" t="e">
        <f t="shared" si="0"/>
        <v>#REF!</v>
      </c>
      <c r="L63" s="48" t="e">
        <f t="shared" si="1"/>
        <v>#REF!</v>
      </c>
      <c r="M63" s="49" t="str">
        <f>IF(D63="","",IF(#REF!="Ja",ROUND((J63+K63+L63)/(1720*I63*#REF!/40),2),IF(#REF!="IKT",J63+K63,39)))</f>
        <v/>
      </c>
      <c r="N63" s="38"/>
      <c r="O63" s="16"/>
      <c r="P63" s="16"/>
    </row>
    <row r="64" spans="2:16" s="15" customFormat="1">
      <c r="B64" s="38"/>
      <c r="C64" s="38"/>
      <c r="D64" s="38"/>
      <c r="E64" s="37"/>
      <c r="F64" s="37"/>
      <c r="G64" s="37"/>
      <c r="H64" s="41"/>
      <c r="I64" s="40"/>
      <c r="J64" s="48" t="e">
        <f>(#REF!*12)</f>
        <v>#REF!</v>
      </c>
      <c r="K64" s="48" t="e">
        <f t="shared" si="0"/>
        <v>#REF!</v>
      </c>
      <c r="L64" s="48" t="e">
        <f t="shared" si="1"/>
        <v>#REF!</v>
      </c>
      <c r="M64" s="49" t="str">
        <f>IF(D64="","",IF(#REF!="Ja",ROUND((J64+K64+L64)/(1720*I64*#REF!/40),2),IF(#REF!="IKT",J64+K64,39)))</f>
        <v/>
      </c>
      <c r="N64" s="38"/>
      <c r="O64" s="16"/>
      <c r="P64" s="16"/>
    </row>
    <row r="65" spans="2:16" s="15" customFormat="1">
      <c r="B65" s="38"/>
      <c r="C65" s="38"/>
      <c r="D65" s="38"/>
      <c r="E65" s="37"/>
      <c r="F65" s="37"/>
      <c r="G65" s="37"/>
      <c r="H65" s="41"/>
      <c r="I65" s="40"/>
      <c r="J65" s="48" t="e">
        <f>(#REF!*12)</f>
        <v>#REF!</v>
      </c>
      <c r="K65" s="48" t="e">
        <f t="shared" si="0"/>
        <v>#REF!</v>
      </c>
      <c r="L65" s="48" t="e">
        <f t="shared" si="1"/>
        <v>#REF!</v>
      </c>
      <c r="M65" s="49" t="str">
        <f>IF(D65="","",IF(#REF!="Ja",ROUND((J65+K65+L65)/(1720*I65*#REF!/40),2),IF(#REF!="IKT",J65+K65,39)))</f>
        <v/>
      </c>
      <c r="N65" s="38"/>
      <c r="O65" s="16"/>
      <c r="P65" s="16"/>
    </row>
    <row r="66" spans="2:16" s="15" customFormat="1">
      <c r="B66" s="38"/>
      <c r="C66" s="38"/>
      <c r="D66" s="38"/>
      <c r="E66" s="37"/>
      <c r="F66" s="37"/>
      <c r="G66" s="37"/>
      <c r="H66" s="41"/>
      <c r="I66" s="40"/>
      <c r="J66" s="48" t="e">
        <f>(#REF!*12)</f>
        <v>#REF!</v>
      </c>
      <c r="K66" s="48" t="e">
        <f t="shared" si="0"/>
        <v>#REF!</v>
      </c>
      <c r="L66" s="48" t="e">
        <f t="shared" si="1"/>
        <v>#REF!</v>
      </c>
      <c r="M66" s="49" t="str">
        <f>IF(D66="","",IF(#REF!="Ja",ROUND((J66+K66+L66)/(1720*I66*#REF!/40),2),IF(#REF!="IKT",J66+K66,39)))</f>
        <v/>
      </c>
      <c r="N66" s="38"/>
      <c r="O66" s="16"/>
      <c r="P66" s="16"/>
    </row>
    <row r="67" spans="2:16" s="15" customFormat="1">
      <c r="B67" s="38"/>
      <c r="C67" s="38"/>
      <c r="D67" s="38"/>
      <c r="E67" s="37"/>
      <c r="F67" s="37"/>
      <c r="G67" s="37"/>
      <c r="H67" s="41"/>
      <c r="I67" s="40"/>
      <c r="J67" s="48" t="e">
        <f>(#REF!*12)</f>
        <v>#REF!</v>
      </c>
      <c r="K67" s="48" t="e">
        <f t="shared" si="0"/>
        <v>#REF!</v>
      </c>
      <c r="L67" s="48" t="e">
        <f t="shared" si="1"/>
        <v>#REF!</v>
      </c>
      <c r="M67" s="49" t="str">
        <f>IF(D67="","",IF(#REF!="Ja",ROUND((J67+K67+L67)/(1720*I67*#REF!/40),2),IF(#REF!="IKT",J67+K67,39)))</f>
        <v/>
      </c>
      <c r="N67" s="38"/>
      <c r="O67" s="16"/>
      <c r="P67" s="16"/>
    </row>
    <row r="68" spans="2:16" s="15" customFormat="1">
      <c r="B68" s="38"/>
      <c r="C68" s="38"/>
      <c r="D68" s="38"/>
      <c r="E68" s="37"/>
      <c r="F68" s="37"/>
      <c r="G68" s="37"/>
      <c r="H68" s="41"/>
      <c r="I68" s="40"/>
      <c r="J68" s="48" t="e">
        <f>(#REF!*12)</f>
        <v>#REF!</v>
      </c>
      <c r="K68" s="48" t="e">
        <f t="shared" si="0"/>
        <v>#REF!</v>
      </c>
      <c r="L68" s="48" t="e">
        <f t="shared" si="1"/>
        <v>#REF!</v>
      </c>
      <c r="M68" s="49" t="str">
        <f>IF(D68="","",IF(#REF!="Ja",ROUND((J68+K68+L68)/(1720*I68*#REF!/40),2),IF(#REF!="IKT",J68+K68,39)))</f>
        <v/>
      </c>
      <c r="N68" s="38"/>
      <c r="O68" s="16"/>
      <c r="P68" s="16"/>
    </row>
    <row r="69" spans="2:16" s="15" customFormat="1">
      <c r="B69" s="38"/>
      <c r="C69" s="38"/>
      <c r="D69" s="38"/>
      <c r="E69" s="37"/>
      <c r="F69" s="37"/>
      <c r="G69" s="37"/>
      <c r="H69" s="41"/>
      <c r="I69" s="40"/>
      <c r="J69" s="48" t="e">
        <f>(#REF!*12)</f>
        <v>#REF!</v>
      </c>
      <c r="K69" s="48" t="e">
        <f t="shared" si="0"/>
        <v>#REF!</v>
      </c>
      <c r="L69" s="48" t="e">
        <f t="shared" si="1"/>
        <v>#REF!</v>
      </c>
      <c r="M69" s="49" t="str">
        <f>IF(D69="","",IF(#REF!="Ja",ROUND((J69+K69+L69)/(1720*I69*#REF!/40),2),IF(#REF!="IKT",J69+K69,39)))</f>
        <v/>
      </c>
      <c r="N69" s="38"/>
      <c r="O69" s="16"/>
      <c r="P69" s="16"/>
    </row>
    <row r="70" spans="2:16" s="15" customFormat="1">
      <c r="B70" s="38"/>
      <c r="C70" s="38"/>
      <c r="D70" s="38"/>
      <c r="E70" s="37"/>
      <c r="F70" s="37"/>
      <c r="G70" s="37"/>
      <c r="H70" s="41"/>
      <c r="I70" s="40"/>
      <c r="J70" s="48" t="e">
        <f>(#REF!*12)</f>
        <v>#REF!</v>
      </c>
      <c r="K70" s="48" t="e">
        <f t="shared" si="0"/>
        <v>#REF!</v>
      </c>
      <c r="L70" s="48" t="e">
        <f t="shared" si="1"/>
        <v>#REF!</v>
      </c>
      <c r="M70" s="49" t="str">
        <f>IF(D70="","",IF(#REF!="Ja",ROUND((J70+K70+L70)/(1720*I70*#REF!/40),2),IF(#REF!="IKT",J70+K70,39)))</f>
        <v/>
      </c>
      <c r="N70" s="38"/>
      <c r="O70" s="16"/>
      <c r="P70" s="16"/>
    </row>
    <row r="71" spans="2:16" s="15" customFormat="1">
      <c r="B71" s="38"/>
      <c r="C71" s="38"/>
      <c r="D71" s="38"/>
      <c r="E71" s="37"/>
      <c r="F71" s="37"/>
      <c r="G71" s="37"/>
      <c r="H71" s="41"/>
      <c r="I71" s="40"/>
      <c r="J71" s="48" t="e">
        <f>(#REF!*12)</f>
        <v>#REF!</v>
      </c>
      <c r="K71" s="48" t="e">
        <f t="shared" si="0"/>
        <v>#REF!</v>
      </c>
      <c r="L71" s="48" t="e">
        <f t="shared" si="1"/>
        <v>#REF!</v>
      </c>
      <c r="M71" s="49" t="str">
        <f>IF(D71="","",IF(#REF!="Ja",ROUND((J71+K71+L71)/(1720*I71*#REF!/40),2),IF(#REF!="IKT",J71+K71,39)))</f>
        <v/>
      </c>
      <c r="N71" s="38"/>
      <c r="O71" s="16"/>
      <c r="P71" s="16"/>
    </row>
    <row r="72" spans="2:16" s="15" customFormat="1">
      <c r="B72" s="38"/>
      <c r="C72" s="38"/>
      <c r="D72" s="38"/>
      <c r="E72" s="37"/>
      <c r="F72" s="37"/>
      <c r="G72" s="37"/>
      <c r="H72" s="41"/>
      <c r="I72" s="40"/>
      <c r="J72" s="48" t="e">
        <f>(#REF!*12)</f>
        <v>#REF!</v>
      </c>
      <c r="K72" s="48" t="e">
        <f t="shared" si="0"/>
        <v>#REF!</v>
      </c>
      <c r="L72" s="48" t="e">
        <f t="shared" si="1"/>
        <v>#REF!</v>
      </c>
      <c r="M72" s="49" t="str">
        <f>IF(D72="","",IF(#REF!="Ja",ROUND((J72+K72+L72)/(1720*I72*#REF!/40),2),IF(#REF!="IKT",J72+K72,39)))</f>
        <v/>
      </c>
      <c r="N72" s="38"/>
      <c r="O72" s="16"/>
      <c r="P72" s="16"/>
    </row>
    <row r="73" spans="2:16" s="15" customFormat="1">
      <c r="B73" s="38"/>
      <c r="C73" s="38"/>
      <c r="D73" s="38"/>
      <c r="E73" s="37"/>
      <c r="F73" s="37"/>
      <c r="G73" s="37"/>
      <c r="H73" s="41"/>
      <c r="I73" s="40"/>
      <c r="J73" s="48" t="e">
        <f>(#REF!*12)</f>
        <v>#REF!</v>
      </c>
      <c r="K73" s="48" t="e">
        <f t="shared" si="0"/>
        <v>#REF!</v>
      </c>
      <c r="L73" s="48" t="e">
        <f t="shared" si="1"/>
        <v>#REF!</v>
      </c>
      <c r="M73" s="49" t="str">
        <f>IF(D73="","",IF(#REF!="Ja",ROUND((J73+K73+L73)/(1720*I73*#REF!/40),2),IF(#REF!="IKT",J73+K73,39)))</f>
        <v/>
      </c>
      <c r="N73" s="38"/>
      <c r="O73" s="16"/>
      <c r="P73" s="16"/>
    </row>
    <row r="74" spans="2:16" s="15" customFormat="1">
      <c r="B74" s="38"/>
      <c r="C74" s="38"/>
      <c r="D74" s="38"/>
      <c r="E74" s="37"/>
      <c r="F74" s="37"/>
      <c r="G74" s="37"/>
      <c r="H74" s="41"/>
      <c r="I74" s="40"/>
      <c r="J74" s="48" t="e">
        <f>(#REF!*12)</f>
        <v>#REF!</v>
      </c>
      <c r="K74" s="48" t="e">
        <f t="shared" si="0"/>
        <v>#REF!</v>
      </c>
      <c r="L74" s="48" t="e">
        <f t="shared" si="1"/>
        <v>#REF!</v>
      </c>
      <c r="M74" s="49" t="str">
        <f>IF(D74="","",IF(#REF!="Ja",ROUND((J74+K74+L74)/(1720*I74*#REF!/40),2),IF(#REF!="IKT",J74+K74,39)))</f>
        <v/>
      </c>
      <c r="N74" s="38"/>
      <c r="O74" s="16"/>
      <c r="P74" s="16"/>
    </row>
    <row r="75" spans="2:16" s="15" customFormat="1">
      <c r="B75" s="38"/>
      <c r="C75" s="38"/>
      <c r="D75" s="38"/>
      <c r="E75" s="37"/>
      <c r="F75" s="37"/>
      <c r="G75" s="37"/>
      <c r="H75" s="41"/>
      <c r="I75" s="40"/>
      <c r="J75" s="48" t="e">
        <f>(#REF!*12)</f>
        <v>#REF!</v>
      </c>
      <c r="K75" s="48" t="e">
        <f t="shared" si="0"/>
        <v>#REF!</v>
      </c>
      <c r="L75" s="48" t="e">
        <f t="shared" si="1"/>
        <v>#REF!</v>
      </c>
      <c r="M75" s="49" t="str">
        <f>IF(D75="","",IF(#REF!="Ja",ROUND((J75+K75+L75)/(1720*I75*#REF!/40),2),IF(#REF!="IKT",J75+K75,39)))</f>
        <v/>
      </c>
      <c r="N75" s="38"/>
      <c r="O75" s="16"/>
      <c r="P75" s="16"/>
    </row>
    <row r="76" spans="2:16" s="15" customFormat="1">
      <c r="B76" s="38"/>
      <c r="C76" s="38"/>
      <c r="D76" s="38"/>
      <c r="E76" s="37"/>
      <c r="F76" s="37"/>
      <c r="G76" s="37"/>
      <c r="H76" s="41"/>
      <c r="I76" s="40"/>
      <c r="J76" s="48" t="e">
        <f>(#REF!*12)</f>
        <v>#REF!</v>
      </c>
      <c r="K76" s="48" t="e">
        <f t="shared" si="0"/>
        <v>#REF!</v>
      </c>
      <c r="L76" s="48" t="e">
        <f t="shared" si="1"/>
        <v>#REF!</v>
      </c>
      <c r="M76" s="49" t="str">
        <f>IF(D76="","",IF(#REF!="Ja",ROUND((J76+K76+L76)/(1720*I76*#REF!/40),2),IF(#REF!="IKT",J76+K76,39)))</f>
        <v/>
      </c>
      <c r="N76" s="38"/>
      <c r="O76" s="16"/>
      <c r="P76" s="16"/>
    </row>
    <row r="77" spans="2:16" s="15" customFormat="1">
      <c r="B77" s="38"/>
      <c r="C77" s="38"/>
      <c r="D77" s="38"/>
      <c r="E77" s="37"/>
      <c r="F77" s="37"/>
      <c r="G77" s="37"/>
      <c r="H77" s="41"/>
      <c r="I77" s="40"/>
      <c r="J77" s="48" t="e">
        <f>(#REF!*12)</f>
        <v>#REF!</v>
      </c>
      <c r="K77" s="48" t="e">
        <f t="shared" si="0"/>
        <v>#REF!</v>
      </c>
      <c r="L77" s="48" t="e">
        <f t="shared" si="1"/>
        <v>#REF!</v>
      </c>
      <c r="M77" s="49" t="str">
        <f>IF(D77="","",IF(#REF!="Ja",ROUND((J77+K77+L77)/(1720*I77*#REF!/40),2),IF(#REF!="IKT",J77+K77,39)))</f>
        <v/>
      </c>
      <c r="N77" s="38"/>
      <c r="O77" s="16"/>
      <c r="P77" s="16"/>
    </row>
    <row r="78" spans="2:16" s="15" customFormat="1">
      <c r="B78" s="38"/>
      <c r="C78" s="38"/>
      <c r="D78" s="38"/>
      <c r="E78" s="37"/>
      <c r="F78" s="37"/>
      <c r="G78" s="37"/>
      <c r="H78" s="41"/>
      <c r="I78" s="40"/>
      <c r="J78" s="48" t="e">
        <f>(#REF!*12)</f>
        <v>#REF!</v>
      </c>
      <c r="K78" s="48" t="e">
        <f t="shared" si="0"/>
        <v>#REF!</v>
      </c>
      <c r="L78" s="48" t="e">
        <f t="shared" si="1"/>
        <v>#REF!</v>
      </c>
      <c r="M78" s="49" t="str">
        <f>IF(D78="","",IF(#REF!="Ja",ROUND((J78+K78+L78)/(1720*I78*#REF!/40),2),IF(#REF!="IKT",J78+K78,39)))</f>
        <v/>
      </c>
      <c r="N78" s="38"/>
      <c r="O78" s="16"/>
      <c r="P78" s="16"/>
    </row>
    <row r="79" spans="2:16" s="15" customFormat="1">
      <c r="B79" s="38"/>
      <c r="C79" s="38"/>
      <c r="D79" s="38"/>
      <c r="E79" s="37"/>
      <c r="F79" s="37"/>
      <c r="G79" s="37"/>
      <c r="H79" s="41"/>
      <c r="I79" s="40"/>
      <c r="J79" s="48" t="e">
        <f>(#REF!*12)</f>
        <v>#REF!</v>
      </c>
      <c r="K79" s="48" t="e">
        <f t="shared" ref="K79:K142" si="2">J79*0.32</f>
        <v>#REF!</v>
      </c>
      <c r="L79" s="48" t="e">
        <f t="shared" ref="L79:L142" si="3">(J79+K79)*0.15</f>
        <v>#REF!</v>
      </c>
      <c r="M79" s="49" t="str">
        <f>IF(D79="","",IF(#REF!="Ja",ROUND((J79+K79+L79)/(1720*I79*#REF!/40),2),IF(#REF!="IKT",J79+K79,39)))</f>
        <v/>
      </c>
      <c r="N79" s="38"/>
      <c r="O79" s="16"/>
      <c r="P79" s="16"/>
    </row>
    <row r="80" spans="2:16" s="15" customFormat="1">
      <c r="B80" s="38"/>
      <c r="C80" s="38"/>
      <c r="D80" s="38"/>
      <c r="E80" s="37"/>
      <c r="F80" s="37"/>
      <c r="G80" s="37"/>
      <c r="H80" s="41"/>
      <c r="I80" s="40"/>
      <c r="J80" s="48" t="e">
        <f>(#REF!*12)</f>
        <v>#REF!</v>
      </c>
      <c r="K80" s="48" t="e">
        <f t="shared" si="2"/>
        <v>#REF!</v>
      </c>
      <c r="L80" s="48" t="e">
        <f t="shared" si="3"/>
        <v>#REF!</v>
      </c>
      <c r="M80" s="49" t="str">
        <f>IF(D80="","",IF(#REF!="Ja",ROUND((J80+K80+L80)/(1720*I80*#REF!/40),2),IF(#REF!="IKT",J80+K80,39)))</f>
        <v/>
      </c>
      <c r="N80" s="38"/>
      <c r="O80" s="16"/>
      <c r="P80" s="16"/>
    </row>
    <row r="81" spans="2:16" s="15" customFormat="1">
      <c r="B81" s="38"/>
      <c r="C81" s="38"/>
      <c r="D81" s="38"/>
      <c r="E81" s="37"/>
      <c r="F81" s="37"/>
      <c r="G81" s="37"/>
      <c r="H81" s="41"/>
      <c r="I81" s="40"/>
      <c r="J81" s="48" t="e">
        <f>(#REF!*12)</f>
        <v>#REF!</v>
      </c>
      <c r="K81" s="48" t="e">
        <f t="shared" si="2"/>
        <v>#REF!</v>
      </c>
      <c r="L81" s="48" t="e">
        <f t="shared" si="3"/>
        <v>#REF!</v>
      </c>
      <c r="M81" s="49" t="str">
        <f>IF(D81="","",IF(#REF!="Ja",ROUND((J81+K81+L81)/(1720*I81*#REF!/40),2),IF(#REF!="IKT",J81+K81,39)))</f>
        <v/>
      </c>
      <c r="N81" s="38"/>
      <c r="O81" s="16"/>
      <c r="P81" s="16"/>
    </row>
    <row r="82" spans="2:16" s="15" customFormat="1">
      <c r="B82" s="38"/>
      <c r="C82" s="38"/>
      <c r="D82" s="38"/>
      <c r="E82" s="37"/>
      <c r="F82" s="37"/>
      <c r="G82" s="37"/>
      <c r="H82" s="41"/>
      <c r="I82" s="40"/>
      <c r="J82" s="48" t="e">
        <f>(#REF!*12)</f>
        <v>#REF!</v>
      </c>
      <c r="K82" s="48" t="e">
        <f t="shared" si="2"/>
        <v>#REF!</v>
      </c>
      <c r="L82" s="48" t="e">
        <f t="shared" si="3"/>
        <v>#REF!</v>
      </c>
      <c r="M82" s="49" t="str">
        <f>IF(D82="","",IF(#REF!="Ja",ROUND((J82+K82+L82)/(1720*I82*#REF!/40),2),IF(#REF!="IKT",J82+K82,39)))</f>
        <v/>
      </c>
      <c r="N82" s="38"/>
      <c r="O82" s="16"/>
      <c r="P82" s="16"/>
    </row>
    <row r="83" spans="2:16" s="15" customFormat="1">
      <c r="B83" s="38"/>
      <c r="C83" s="38"/>
      <c r="D83" s="38"/>
      <c r="E83" s="37"/>
      <c r="F83" s="37"/>
      <c r="G83" s="37"/>
      <c r="H83" s="41"/>
      <c r="I83" s="40"/>
      <c r="J83" s="48" t="e">
        <f>(#REF!*12)</f>
        <v>#REF!</v>
      </c>
      <c r="K83" s="48" t="e">
        <f t="shared" si="2"/>
        <v>#REF!</v>
      </c>
      <c r="L83" s="48" t="e">
        <f t="shared" si="3"/>
        <v>#REF!</v>
      </c>
      <c r="M83" s="49" t="str">
        <f>IF(D83="","",IF(#REF!="Ja",ROUND((J83+K83+L83)/(1720*I83*#REF!/40),2),IF(#REF!="IKT",J83+K83,39)))</f>
        <v/>
      </c>
      <c r="N83" s="38"/>
      <c r="O83" s="16"/>
      <c r="P83" s="16"/>
    </row>
    <row r="84" spans="2:16" s="15" customFormat="1">
      <c r="B84" s="38"/>
      <c r="C84" s="38"/>
      <c r="D84" s="38"/>
      <c r="E84" s="37"/>
      <c r="F84" s="37"/>
      <c r="G84" s="37"/>
      <c r="H84" s="41"/>
      <c r="I84" s="40"/>
      <c r="J84" s="48" t="e">
        <f>(#REF!*12)</f>
        <v>#REF!</v>
      </c>
      <c r="K84" s="48" t="e">
        <f t="shared" si="2"/>
        <v>#REF!</v>
      </c>
      <c r="L84" s="48" t="e">
        <f t="shared" si="3"/>
        <v>#REF!</v>
      </c>
      <c r="M84" s="49" t="str">
        <f>IF(D84="","",IF(#REF!="Ja",ROUND((J84+K84+L84)/(1720*I84*#REF!/40),2),IF(#REF!="IKT",J84+K84,39)))</f>
        <v/>
      </c>
      <c r="N84" s="38"/>
      <c r="O84" s="16"/>
      <c r="P84" s="16"/>
    </row>
    <row r="85" spans="2:16" s="15" customFormat="1">
      <c r="B85" s="38"/>
      <c r="C85" s="38"/>
      <c r="D85" s="38"/>
      <c r="E85" s="37"/>
      <c r="F85" s="37"/>
      <c r="G85" s="37"/>
      <c r="H85" s="41"/>
      <c r="I85" s="40"/>
      <c r="J85" s="48" t="e">
        <f>(#REF!*12)</f>
        <v>#REF!</v>
      </c>
      <c r="K85" s="48" t="e">
        <f t="shared" si="2"/>
        <v>#REF!</v>
      </c>
      <c r="L85" s="48" t="e">
        <f t="shared" si="3"/>
        <v>#REF!</v>
      </c>
      <c r="M85" s="49" t="str">
        <f>IF(D85="","",IF(#REF!="Ja",ROUND((J85+K85+L85)/(1720*I85*#REF!/40),2),IF(#REF!="IKT",J85+K85,39)))</f>
        <v/>
      </c>
      <c r="N85" s="38"/>
      <c r="O85" s="16"/>
      <c r="P85" s="16"/>
    </row>
    <row r="86" spans="2:16" s="15" customFormat="1">
      <c r="B86" s="38"/>
      <c r="C86" s="38"/>
      <c r="D86" s="38"/>
      <c r="E86" s="37"/>
      <c r="F86" s="37"/>
      <c r="G86" s="37"/>
      <c r="H86" s="41"/>
      <c r="I86" s="40"/>
      <c r="J86" s="48" t="e">
        <f>(#REF!*12)</f>
        <v>#REF!</v>
      </c>
      <c r="K86" s="48" t="e">
        <f t="shared" si="2"/>
        <v>#REF!</v>
      </c>
      <c r="L86" s="48" t="e">
        <f t="shared" si="3"/>
        <v>#REF!</v>
      </c>
      <c r="M86" s="49" t="str">
        <f>IF(D86="","",IF(#REF!="Ja",ROUND((J86+K86+L86)/(1720*I86*#REF!/40),2),IF(#REF!="IKT",J86+K86,39)))</f>
        <v/>
      </c>
      <c r="N86" s="38"/>
      <c r="O86" s="16"/>
      <c r="P86" s="16"/>
    </row>
    <row r="87" spans="2:16" s="15" customFormat="1">
      <c r="B87" s="38"/>
      <c r="C87" s="38"/>
      <c r="D87" s="38"/>
      <c r="E87" s="37"/>
      <c r="F87" s="37"/>
      <c r="G87" s="37"/>
      <c r="H87" s="41"/>
      <c r="I87" s="40"/>
      <c r="J87" s="48" t="e">
        <f>(#REF!*12)</f>
        <v>#REF!</v>
      </c>
      <c r="K87" s="48" t="e">
        <f t="shared" si="2"/>
        <v>#REF!</v>
      </c>
      <c r="L87" s="48" t="e">
        <f t="shared" si="3"/>
        <v>#REF!</v>
      </c>
      <c r="M87" s="49" t="str">
        <f>IF(D87="","",IF(#REF!="Ja",ROUND((J87+K87+L87)/(1720*I87*#REF!/40),2),IF(#REF!="IKT",J87+K87,39)))</f>
        <v/>
      </c>
      <c r="N87" s="38"/>
      <c r="O87" s="16"/>
      <c r="P87" s="16"/>
    </row>
    <row r="88" spans="2:16" s="15" customFormat="1">
      <c r="B88" s="38"/>
      <c r="C88" s="38"/>
      <c r="D88" s="38"/>
      <c r="E88" s="37"/>
      <c r="F88" s="37"/>
      <c r="G88" s="37"/>
      <c r="H88" s="41"/>
      <c r="I88" s="40"/>
      <c r="J88" s="48" t="e">
        <f>(#REF!*12)</f>
        <v>#REF!</v>
      </c>
      <c r="K88" s="48" t="e">
        <f t="shared" si="2"/>
        <v>#REF!</v>
      </c>
      <c r="L88" s="48" t="e">
        <f t="shared" si="3"/>
        <v>#REF!</v>
      </c>
      <c r="M88" s="49" t="str">
        <f>IF(D88="","",IF(#REF!="Ja",ROUND((J88+K88+L88)/(1720*I88*#REF!/40),2),IF(#REF!="IKT",J88+K88,39)))</f>
        <v/>
      </c>
      <c r="N88" s="38"/>
      <c r="O88" s="16"/>
      <c r="P88" s="16"/>
    </row>
    <row r="89" spans="2:16" s="15" customFormat="1">
      <c r="B89" s="38"/>
      <c r="C89" s="38"/>
      <c r="D89" s="38"/>
      <c r="E89" s="37"/>
      <c r="F89" s="37"/>
      <c r="G89" s="37"/>
      <c r="H89" s="41"/>
      <c r="I89" s="40"/>
      <c r="J89" s="48" t="e">
        <f>(#REF!*12)</f>
        <v>#REF!</v>
      </c>
      <c r="K89" s="48" t="e">
        <f t="shared" si="2"/>
        <v>#REF!</v>
      </c>
      <c r="L89" s="48" t="e">
        <f t="shared" si="3"/>
        <v>#REF!</v>
      </c>
      <c r="M89" s="49" t="str">
        <f>IF(D89="","",IF(#REF!="Ja",ROUND((J89+K89+L89)/(1720*I89*#REF!/40),2),IF(#REF!="IKT",J89+K89,39)))</f>
        <v/>
      </c>
      <c r="N89" s="38"/>
      <c r="O89" s="16"/>
      <c r="P89" s="16"/>
    </row>
    <row r="90" spans="2:16" s="15" customFormat="1">
      <c r="B90" s="38"/>
      <c r="C90" s="38"/>
      <c r="D90" s="38"/>
      <c r="E90" s="37"/>
      <c r="F90" s="37"/>
      <c r="G90" s="37"/>
      <c r="H90" s="41"/>
      <c r="I90" s="40"/>
      <c r="J90" s="48" t="e">
        <f>(#REF!*12)</f>
        <v>#REF!</v>
      </c>
      <c r="K90" s="48" t="e">
        <f t="shared" si="2"/>
        <v>#REF!</v>
      </c>
      <c r="L90" s="48" t="e">
        <f t="shared" si="3"/>
        <v>#REF!</v>
      </c>
      <c r="M90" s="49" t="str">
        <f>IF(D90="","",IF(#REF!="Ja",ROUND((J90+K90+L90)/(1720*I90*#REF!/40),2),IF(#REF!="IKT",J90+K90,39)))</f>
        <v/>
      </c>
      <c r="N90" s="38"/>
      <c r="O90" s="16"/>
      <c r="P90" s="16"/>
    </row>
    <row r="91" spans="2:16" s="15" customFormat="1">
      <c r="B91" s="38"/>
      <c r="C91" s="38"/>
      <c r="D91" s="38"/>
      <c r="E91" s="37"/>
      <c r="F91" s="37"/>
      <c r="G91" s="37"/>
      <c r="H91" s="41"/>
      <c r="I91" s="40"/>
      <c r="J91" s="48" t="e">
        <f>(#REF!*12)</f>
        <v>#REF!</v>
      </c>
      <c r="K91" s="48" t="e">
        <f t="shared" si="2"/>
        <v>#REF!</v>
      </c>
      <c r="L91" s="48" t="e">
        <f t="shared" si="3"/>
        <v>#REF!</v>
      </c>
      <c r="M91" s="49" t="str">
        <f>IF(D91="","",IF(#REF!="Ja",ROUND((J91+K91+L91)/(1720*I91*#REF!/40),2),IF(#REF!="IKT",J91+K91,39)))</f>
        <v/>
      </c>
      <c r="N91" s="38"/>
      <c r="O91" s="16"/>
      <c r="P91" s="16"/>
    </row>
    <row r="92" spans="2:16" s="15" customFormat="1">
      <c r="B92" s="38"/>
      <c r="C92" s="38"/>
      <c r="D92" s="38"/>
      <c r="E92" s="37"/>
      <c r="F92" s="37"/>
      <c r="G92" s="37"/>
      <c r="H92" s="41"/>
      <c r="I92" s="40"/>
      <c r="J92" s="48" t="e">
        <f>(#REF!*12)</f>
        <v>#REF!</v>
      </c>
      <c r="K92" s="48" t="e">
        <f t="shared" si="2"/>
        <v>#REF!</v>
      </c>
      <c r="L92" s="48" t="e">
        <f t="shared" si="3"/>
        <v>#REF!</v>
      </c>
      <c r="M92" s="49" t="str">
        <f>IF(D92="","",IF(#REF!="Ja",ROUND((J92+K92+L92)/(1720*I92*#REF!/40),2),IF(#REF!="IKT",J92+K92,39)))</f>
        <v/>
      </c>
      <c r="N92" s="38"/>
      <c r="O92" s="16"/>
      <c r="P92" s="16"/>
    </row>
    <row r="93" spans="2:16" s="15" customFormat="1">
      <c r="B93" s="38"/>
      <c r="C93" s="38"/>
      <c r="D93" s="38"/>
      <c r="E93" s="37"/>
      <c r="F93" s="37"/>
      <c r="G93" s="37"/>
      <c r="H93" s="41"/>
      <c r="I93" s="40"/>
      <c r="J93" s="48" t="e">
        <f>(#REF!*12)</f>
        <v>#REF!</v>
      </c>
      <c r="K93" s="48" t="e">
        <f t="shared" si="2"/>
        <v>#REF!</v>
      </c>
      <c r="L93" s="48" t="e">
        <f t="shared" si="3"/>
        <v>#REF!</v>
      </c>
      <c r="M93" s="49" t="str">
        <f>IF(D93="","",IF(#REF!="Ja",ROUND((J93+K93+L93)/(1720*I93*#REF!/40),2),IF(#REF!="IKT",J93+K93,39)))</f>
        <v/>
      </c>
      <c r="N93" s="38"/>
      <c r="O93" s="16"/>
      <c r="P93" s="16"/>
    </row>
    <row r="94" spans="2:16" s="15" customFormat="1">
      <c r="B94" s="38"/>
      <c r="C94" s="38"/>
      <c r="D94" s="38"/>
      <c r="E94" s="37"/>
      <c r="F94" s="37"/>
      <c r="G94" s="37"/>
      <c r="H94" s="41"/>
      <c r="I94" s="40"/>
      <c r="J94" s="48" t="e">
        <f>(#REF!*12)</f>
        <v>#REF!</v>
      </c>
      <c r="K94" s="48" t="e">
        <f t="shared" si="2"/>
        <v>#REF!</v>
      </c>
      <c r="L94" s="48" t="e">
        <f t="shared" si="3"/>
        <v>#REF!</v>
      </c>
      <c r="M94" s="49" t="str">
        <f>IF(D94="","",IF(#REF!="Ja",ROUND((J94+K94+L94)/(1720*I94*#REF!/40),2),IF(#REF!="IKT",J94+K94,39)))</f>
        <v/>
      </c>
      <c r="N94" s="38"/>
      <c r="O94" s="16"/>
      <c r="P94" s="16"/>
    </row>
    <row r="95" spans="2:16" s="15" customFormat="1">
      <c r="B95" s="38"/>
      <c r="C95" s="38"/>
      <c r="D95" s="38"/>
      <c r="E95" s="37"/>
      <c r="F95" s="37"/>
      <c r="G95" s="37"/>
      <c r="H95" s="41"/>
      <c r="I95" s="40"/>
      <c r="J95" s="48" t="e">
        <f>(#REF!*12)</f>
        <v>#REF!</v>
      </c>
      <c r="K95" s="48" t="e">
        <f t="shared" si="2"/>
        <v>#REF!</v>
      </c>
      <c r="L95" s="48" t="e">
        <f t="shared" si="3"/>
        <v>#REF!</v>
      </c>
      <c r="M95" s="49" t="str">
        <f>IF(D95="","",IF(#REF!="Ja",ROUND((J95+K95+L95)/(1720*I95*#REF!/40),2),IF(#REF!="IKT",J95+K95,39)))</f>
        <v/>
      </c>
      <c r="N95" s="38"/>
      <c r="O95" s="16"/>
      <c r="P95" s="16"/>
    </row>
    <row r="96" spans="2:16" s="15" customFormat="1">
      <c r="B96" s="38"/>
      <c r="C96" s="38"/>
      <c r="D96" s="38"/>
      <c r="E96" s="37"/>
      <c r="F96" s="37"/>
      <c r="G96" s="37"/>
      <c r="H96" s="41"/>
      <c r="I96" s="40"/>
      <c r="J96" s="48" t="e">
        <f>(#REF!*12)</f>
        <v>#REF!</v>
      </c>
      <c r="K96" s="48" t="e">
        <f t="shared" si="2"/>
        <v>#REF!</v>
      </c>
      <c r="L96" s="48" t="e">
        <f t="shared" si="3"/>
        <v>#REF!</v>
      </c>
      <c r="M96" s="49" t="str">
        <f>IF(D96="","",IF(#REF!="Ja",ROUND((J96+K96+L96)/(1720*I96*#REF!/40),2),IF(#REF!="IKT",J96+K96,39)))</f>
        <v/>
      </c>
      <c r="N96" s="38"/>
      <c r="O96" s="16"/>
      <c r="P96" s="16"/>
    </row>
    <row r="97" spans="2:16" s="15" customFormat="1">
      <c r="B97" s="38"/>
      <c r="C97" s="38"/>
      <c r="D97" s="38"/>
      <c r="E97" s="37"/>
      <c r="F97" s="37"/>
      <c r="G97" s="37"/>
      <c r="H97" s="41"/>
      <c r="I97" s="40"/>
      <c r="J97" s="48" t="e">
        <f>(#REF!*12)</f>
        <v>#REF!</v>
      </c>
      <c r="K97" s="48" t="e">
        <f t="shared" si="2"/>
        <v>#REF!</v>
      </c>
      <c r="L97" s="48" t="e">
        <f t="shared" si="3"/>
        <v>#REF!</v>
      </c>
      <c r="M97" s="49" t="str">
        <f>IF(D97="","",IF(#REF!="Ja",ROUND((J97+K97+L97)/(1720*I97*#REF!/40),2),IF(#REF!="IKT",J97+K97,39)))</f>
        <v/>
      </c>
      <c r="N97" s="38"/>
      <c r="O97" s="16"/>
      <c r="P97" s="16"/>
    </row>
    <row r="98" spans="2:16" s="15" customFormat="1">
      <c r="B98" s="38"/>
      <c r="C98" s="38"/>
      <c r="D98" s="38"/>
      <c r="E98" s="37"/>
      <c r="F98" s="37"/>
      <c r="G98" s="37"/>
      <c r="H98" s="41"/>
      <c r="I98" s="40"/>
      <c r="J98" s="48" t="e">
        <f>(#REF!*12)</f>
        <v>#REF!</v>
      </c>
      <c r="K98" s="48" t="e">
        <f t="shared" si="2"/>
        <v>#REF!</v>
      </c>
      <c r="L98" s="48" t="e">
        <f t="shared" si="3"/>
        <v>#REF!</v>
      </c>
      <c r="M98" s="49" t="str">
        <f>IF(D98="","",IF(#REF!="Ja",ROUND((J98+K98+L98)/(1720*I98*#REF!/40),2),IF(#REF!="IKT",J98+K98,39)))</f>
        <v/>
      </c>
      <c r="N98" s="38"/>
      <c r="O98" s="16"/>
      <c r="P98" s="16"/>
    </row>
    <row r="99" spans="2:16" s="15" customFormat="1">
      <c r="B99" s="38"/>
      <c r="C99" s="38"/>
      <c r="D99" s="38"/>
      <c r="E99" s="37"/>
      <c r="F99" s="37"/>
      <c r="G99" s="37"/>
      <c r="H99" s="41"/>
      <c r="I99" s="40"/>
      <c r="J99" s="48" t="e">
        <f>(#REF!*12)</f>
        <v>#REF!</v>
      </c>
      <c r="K99" s="48" t="e">
        <f t="shared" si="2"/>
        <v>#REF!</v>
      </c>
      <c r="L99" s="48" t="e">
        <f t="shared" si="3"/>
        <v>#REF!</v>
      </c>
      <c r="M99" s="49" t="str">
        <f>IF(D99="","",IF(#REF!="Ja",ROUND((J99+K99+L99)/(1720*I99*#REF!/40),2),IF(#REF!="IKT",J99+K99,39)))</f>
        <v/>
      </c>
      <c r="N99" s="38"/>
      <c r="O99" s="16"/>
      <c r="P99" s="16"/>
    </row>
    <row r="100" spans="2:16" s="15" customFormat="1">
      <c r="B100" s="38"/>
      <c r="C100" s="38"/>
      <c r="D100" s="38"/>
      <c r="E100" s="37"/>
      <c r="F100" s="37"/>
      <c r="G100" s="37"/>
      <c r="H100" s="41"/>
      <c r="I100" s="40"/>
      <c r="J100" s="48" t="e">
        <f>(#REF!*12)</f>
        <v>#REF!</v>
      </c>
      <c r="K100" s="48" t="e">
        <f t="shared" si="2"/>
        <v>#REF!</v>
      </c>
      <c r="L100" s="48" t="e">
        <f t="shared" si="3"/>
        <v>#REF!</v>
      </c>
      <c r="M100" s="49" t="str">
        <f>IF(D100="","",IF(#REF!="Ja",ROUND((J100+K100+L100)/(1720*I100*#REF!/40),2),IF(#REF!="IKT",J100+K100,39)))</f>
        <v/>
      </c>
      <c r="N100" s="38"/>
      <c r="O100" s="16"/>
      <c r="P100" s="16"/>
    </row>
    <row r="101" spans="2:16" s="15" customFormat="1">
      <c r="B101" s="38"/>
      <c r="C101" s="38"/>
      <c r="D101" s="38"/>
      <c r="E101" s="37"/>
      <c r="F101" s="37"/>
      <c r="G101" s="37"/>
      <c r="H101" s="41"/>
      <c r="I101" s="40"/>
      <c r="J101" s="48" t="e">
        <f>(#REF!*12)</f>
        <v>#REF!</v>
      </c>
      <c r="K101" s="48" t="e">
        <f t="shared" si="2"/>
        <v>#REF!</v>
      </c>
      <c r="L101" s="48" t="e">
        <f t="shared" si="3"/>
        <v>#REF!</v>
      </c>
      <c r="M101" s="49" t="str">
        <f>IF(D101="","",IF(#REF!="Ja",ROUND((J101+K101+L101)/(1720*I101*#REF!/40),2),IF(#REF!="IKT",J101+K101,39)))</f>
        <v/>
      </c>
      <c r="N101" s="38"/>
      <c r="O101" s="16"/>
      <c r="P101" s="16"/>
    </row>
    <row r="102" spans="2:16" s="15" customFormat="1">
      <c r="B102" s="38"/>
      <c r="C102" s="38"/>
      <c r="D102" s="38"/>
      <c r="E102" s="37"/>
      <c r="F102" s="37"/>
      <c r="G102" s="37"/>
      <c r="H102" s="41"/>
      <c r="I102" s="40"/>
      <c r="J102" s="48" t="e">
        <f>(#REF!*12)</f>
        <v>#REF!</v>
      </c>
      <c r="K102" s="48" t="e">
        <f t="shared" si="2"/>
        <v>#REF!</v>
      </c>
      <c r="L102" s="48" t="e">
        <f t="shared" si="3"/>
        <v>#REF!</v>
      </c>
      <c r="M102" s="49" t="str">
        <f>IF(D102="","",IF(#REF!="Ja",ROUND((J102+K102+L102)/(1720*I102*#REF!/40),2),IF(#REF!="IKT",J102+K102,39)))</f>
        <v/>
      </c>
      <c r="N102" s="38"/>
      <c r="O102" s="16"/>
      <c r="P102" s="16"/>
    </row>
    <row r="103" spans="2:16" s="15" customFormat="1">
      <c r="B103" s="38"/>
      <c r="C103" s="38"/>
      <c r="D103" s="38"/>
      <c r="E103" s="37"/>
      <c r="F103" s="37"/>
      <c r="G103" s="37"/>
      <c r="H103" s="41"/>
      <c r="I103" s="40"/>
      <c r="J103" s="48" t="e">
        <f>(#REF!*12)</f>
        <v>#REF!</v>
      </c>
      <c r="K103" s="48" t="e">
        <f t="shared" si="2"/>
        <v>#REF!</v>
      </c>
      <c r="L103" s="48" t="e">
        <f t="shared" si="3"/>
        <v>#REF!</v>
      </c>
      <c r="M103" s="49" t="str">
        <f>IF(D103="","",IF(#REF!="Ja",ROUND((J103+K103+L103)/(1720*I103*#REF!/40),2),IF(#REF!="IKT",J103+K103,39)))</f>
        <v/>
      </c>
      <c r="N103" s="38"/>
      <c r="O103" s="16"/>
      <c r="P103" s="16"/>
    </row>
    <row r="104" spans="2:16" s="15" customFormat="1">
      <c r="B104" s="38"/>
      <c r="C104" s="38"/>
      <c r="D104" s="38"/>
      <c r="E104" s="37"/>
      <c r="F104" s="37"/>
      <c r="G104" s="37"/>
      <c r="H104" s="41"/>
      <c r="I104" s="40"/>
      <c r="J104" s="48" t="e">
        <f>(#REF!*12)</f>
        <v>#REF!</v>
      </c>
      <c r="K104" s="48" t="e">
        <f t="shared" si="2"/>
        <v>#REF!</v>
      </c>
      <c r="L104" s="48" t="e">
        <f t="shared" si="3"/>
        <v>#REF!</v>
      </c>
      <c r="M104" s="49" t="str">
        <f>IF(D104="","",IF(#REF!="Ja",ROUND((J104+K104+L104)/(1720*I104*#REF!/40),2),IF(#REF!="IKT",J104+K104,39)))</f>
        <v/>
      </c>
      <c r="N104" s="38"/>
      <c r="O104" s="16"/>
      <c r="P104" s="16"/>
    </row>
    <row r="105" spans="2:16" s="15" customFormat="1">
      <c r="B105" s="38"/>
      <c r="C105" s="38"/>
      <c r="D105" s="38"/>
      <c r="E105" s="37"/>
      <c r="F105" s="37"/>
      <c r="G105" s="37"/>
      <c r="H105" s="41"/>
      <c r="I105" s="40"/>
      <c r="J105" s="48" t="e">
        <f>(#REF!*12)</f>
        <v>#REF!</v>
      </c>
      <c r="K105" s="48" t="e">
        <f t="shared" si="2"/>
        <v>#REF!</v>
      </c>
      <c r="L105" s="48" t="e">
        <f t="shared" si="3"/>
        <v>#REF!</v>
      </c>
      <c r="M105" s="49" t="str">
        <f>IF(D105="","",IF(#REF!="Ja",ROUND((J105+K105+L105)/(1720*I105*#REF!/40),2),IF(#REF!="IKT",J105+K105,39)))</f>
        <v/>
      </c>
      <c r="N105" s="38"/>
      <c r="O105" s="16"/>
      <c r="P105" s="16"/>
    </row>
    <row r="106" spans="2:16" s="15" customFormat="1">
      <c r="B106" s="38"/>
      <c r="C106" s="38"/>
      <c r="D106" s="38"/>
      <c r="E106" s="37"/>
      <c r="F106" s="37"/>
      <c r="G106" s="37"/>
      <c r="H106" s="41"/>
      <c r="I106" s="40"/>
      <c r="J106" s="48" t="e">
        <f>(#REF!*12)</f>
        <v>#REF!</v>
      </c>
      <c r="K106" s="48" t="e">
        <f t="shared" si="2"/>
        <v>#REF!</v>
      </c>
      <c r="L106" s="48" t="e">
        <f t="shared" si="3"/>
        <v>#REF!</v>
      </c>
      <c r="M106" s="49" t="str">
        <f>IF(D106="","",IF(#REF!="Ja",ROUND((J106+K106+L106)/(1720*I106*#REF!/40),2),IF(#REF!="IKT",J106+K106,39)))</f>
        <v/>
      </c>
      <c r="N106" s="38"/>
      <c r="O106" s="16"/>
      <c r="P106" s="16"/>
    </row>
    <row r="107" spans="2:16" s="15" customFormat="1">
      <c r="B107" s="38"/>
      <c r="C107" s="38"/>
      <c r="D107" s="38"/>
      <c r="E107" s="37"/>
      <c r="F107" s="37"/>
      <c r="G107" s="37"/>
      <c r="H107" s="41"/>
      <c r="I107" s="40"/>
      <c r="J107" s="48" t="e">
        <f>(#REF!*12)</f>
        <v>#REF!</v>
      </c>
      <c r="K107" s="48" t="e">
        <f t="shared" si="2"/>
        <v>#REF!</v>
      </c>
      <c r="L107" s="48" t="e">
        <f t="shared" si="3"/>
        <v>#REF!</v>
      </c>
      <c r="M107" s="49" t="str">
        <f>IF(D107="","",IF(#REF!="Ja",ROUND((J107+K107+L107)/(1720*I107*#REF!/40),2),IF(#REF!="IKT",J107+K107,39)))</f>
        <v/>
      </c>
      <c r="N107" s="38"/>
      <c r="O107" s="16"/>
      <c r="P107" s="16"/>
    </row>
    <row r="108" spans="2:16" s="15" customFormat="1">
      <c r="B108" s="38"/>
      <c r="C108" s="38"/>
      <c r="D108" s="38"/>
      <c r="E108" s="37"/>
      <c r="F108" s="37"/>
      <c r="G108" s="37"/>
      <c r="H108" s="41"/>
      <c r="I108" s="40"/>
      <c r="J108" s="48" t="e">
        <f>(#REF!*12)</f>
        <v>#REF!</v>
      </c>
      <c r="K108" s="48" t="e">
        <f t="shared" si="2"/>
        <v>#REF!</v>
      </c>
      <c r="L108" s="48" t="e">
        <f t="shared" si="3"/>
        <v>#REF!</v>
      </c>
      <c r="M108" s="49" t="str">
        <f>IF(D108="","",IF(#REF!="Ja",ROUND((J108+K108+L108)/(1720*I108*#REF!/40),2),IF(#REF!="IKT",J108+K108,39)))</f>
        <v/>
      </c>
      <c r="N108" s="38"/>
      <c r="O108" s="16"/>
      <c r="P108" s="16"/>
    </row>
    <row r="109" spans="2:16" s="15" customFormat="1">
      <c r="B109" s="38"/>
      <c r="C109" s="38"/>
      <c r="D109" s="38"/>
      <c r="E109" s="37"/>
      <c r="F109" s="37"/>
      <c r="G109" s="37"/>
      <c r="H109" s="41"/>
      <c r="I109" s="40"/>
      <c r="J109" s="48" t="e">
        <f>(#REF!*12)</f>
        <v>#REF!</v>
      </c>
      <c r="K109" s="48" t="e">
        <f t="shared" si="2"/>
        <v>#REF!</v>
      </c>
      <c r="L109" s="48" t="e">
        <f t="shared" si="3"/>
        <v>#REF!</v>
      </c>
      <c r="M109" s="49" t="str">
        <f>IF(D109="","",IF(#REF!="Ja",ROUND((J109+K109+L109)/(1720*I109*#REF!/40),2),IF(#REF!="IKT",J109+K109,39)))</f>
        <v/>
      </c>
      <c r="N109" s="38"/>
      <c r="O109" s="16"/>
      <c r="P109" s="16"/>
    </row>
    <row r="110" spans="2:16" s="15" customFormat="1">
      <c r="B110" s="38"/>
      <c r="C110" s="38"/>
      <c r="D110" s="38"/>
      <c r="E110" s="37"/>
      <c r="F110" s="37"/>
      <c r="G110" s="37"/>
      <c r="H110" s="41"/>
      <c r="I110" s="40"/>
      <c r="J110" s="48" t="e">
        <f>(#REF!*12)</f>
        <v>#REF!</v>
      </c>
      <c r="K110" s="48" t="e">
        <f t="shared" si="2"/>
        <v>#REF!</v>
      </c>
      <c r="L110" s="48" t="e">
        <f t="shared" si="3"/>
        <v>#REF!</v>
      </c>
      <c r="M110" s="49" t="str">
        <f>IF(D110="","",IF(#REF!="Ja",ROUND((J110+K110+L110)/(1720*I110*#REF!/40),2),IF(#REF!="IKT",J110+K110,39)))</f>
        <v/>
      </c>
      <c r="N110" s="38"/>
      <c r="O110" s="16"/>
      <c r="P110" s="16"/>
    </row>
    <row r="111" spans="2:16" s="15" customFormat="1">
      <c r="B111" s="38"/>
      <c r="C111" s="38"/>
      <c r="D111" s="38"/>
      <c r="E111" s="37"/>
      <c r="F111" s="37"/>
      <c r="G111" s="37"/>
      <c r="H111" s="41"/>
      <c r="I111" s="40"/>
      <c r="J111" s="48" t="e">
        <f>(#REF!*12)</f>
        <v>#REF!</v>
      </c>
      <c r="K111" s="48" t="e">
        <f t="shared" si="2"/>
        <v>#REF!</v>
      </c>
      <c r="L111" s="48" t="e">
        <f t="shared" si="3"/>
        <v>#REF!</v>
      </c>
      <c r="M111" s="49" t="str">
        <f>IF(D111="","",IF(#REF!="Ja",ROUND((J111+K111+L111)/(1720*I111*#REF!/40),2),IF(#REF!="IKT",J111+K111,39)))</f>
        <v/>
      </c>
      <c r="N111" s="38"/>
      <c r="O111" s="16"/>
      <c r="P111" s="16"/>
    </row>
    <row r="112" spans="2:16" s="15" customFormat="1">
      <c r="B112" s="38"/>
      <c r="C112" s="38"/>
      <c r="D112" s="38"/>
      <c r="E112" s="37"/>
      <c r="F112" s="37"/>
      <c r="G112" s="37"/>
      <c r="H112" s="41"/>
      <c r="I112" s="40"/>
      <c r="J112" s="48" t="e">
        <f>(#REF!*12)</f>
        <v>#REF!</v>
      </c>
      <c r="K112" s="48" t="e">
        <f t="shared" si="2"/>
        <v>#REF!</v>
      </c>
      <c r="L112" s="48" t="e">
        <f t="shared" si="3"/>
        <v>#REF!</v>
      </c>
      <c r="M112" s="49" t="str">
        <f>IF(D112="","",IF(#REF!="Ja",ROUND((J112+K112+L112)/(1720*I112*#REF!/40),2),IF(#REF!="IKT",J112+K112,39)))</f>
        <v/>
      </c>
      <c r="N112" s="38"/>
      <c r="O112" s="16"/>
      <c r="P112" s="16"/>
    </row>
    <row r="113" spans="2:16" s="15" customFormat="1">
      <c r="B113" s="38"/>
      <c r="C113" s="38"/>
      <c r="D113" s="38"/>
      <c r="E113" s="37"/>
      <c r="F113" s="37"/>
      <c r="G113" s="37"/>
      <c r="H113" s="41"/>
      <c r="I113" s="40"/>
      <c r="J113" s="48" t="e">
        <f>(#REF!*12)</f>
        <v>#REF!</v>
      </c>
      <c r="K113" s="48" t="e">
        <f t="shared" si="2"/>
        <v>#REF!</v>
      </c>
      <c r="L113" s="48" t="e">
        <f t="shared" si="3"/>
        <v>#REF!</v>
      </c>
      <c r="M113" s="49" t="str">
        <f>IF(D113="","",IF(#REF!="Ja",ROUND((J113+K113+L113)/(1720*I113*#REF!/40),2),IF(#REF!="IKT",J113+K113,39)))</f>
        <v/>
      </c>
      <c r="N113" s="38"/>
      <c r="O113" s="16"/>
      <c r="P113" s="16"/>
    </row>
    <row r="114" spans="2:16" s="15" customFormat="1">
      <c r="B114" s="38"/>
      <c r="C114" s="38"/>
      <c r="D114" s="38"/>
      <c r="E114" s="37"/>
      <c r="F114" s="37"/>
      <c r="G114" s="37"/>
      <c r="H114" s="41"/>
      <c r="I114" s="40"/>
      <c r="J114" s="48" t="e">
        <f>(#REF!*12)</f>
        <v>#REF!</v>
      </c>
      <c r="K114" s="48" t="e">
        <f t="shared" si="2"/>
        <v>#REF!</v>
      </c>
      <c r="L114" s="48" t="e">
        <f t="shared" si="3"/>
        <v>#REF!</v>
      </c>
      <c r="M114" s="49" t="str">
        <f>IF(D114="","",IF(#REF!="Ja",ROUND((J114+K114+L114)/(1720*I114*#REF!/40),2),IF(#REF!="IKT",J114+K114,39)))</f>
        <v/>
      </c>
      <c r="N114" s="38"/>
      <c r="O114" s="16"/>
      <c r="P114" s="16"/>
    </row>
    <row r="115" spans="2:16" s="15" customFormat="1">
      <c r="B115" s="38"/>
      <c r="C115" s="38"/>
      <c r="D115" s="38"/>
      <c r="E115" s="37"/>
      <c r="F115" s="37"/>
      <c r="G115" s="37"/>
      <c r="H115" s="41"/>
      <c r="I115" s="40"/>
      <c r="J115" s="48" t="e">
        <f>(#REF!*12)</f>
        <v>#REF!</v>
      </c>
      <c r="K115" s="48" t="e">
        <f t="shared" si="2"/>
        <v>#REF!</v>
      </c>
      <c r="L115" s="48" t="e">
        <f t="shared" si="3"/>
        <v>#REF!</v>
      </c>
      <c r="M115" s="49" t="str">
        <f>IF(D115="","",IF(#REF!="Ja",ROUND((J115+K115+L115)/(1720*I115*#REF!/40),2),IF(#REF!="IKT",J115+K115,39)))</f>
        <v/>
      </c>
      <c r="N115" s="38"/>
      <c r="O115" s="16"/>
      <c r="P115" s="16"/>
    </row>
    <row r="116" spans="2:16" s="15" customFormat="1">
      <c r="B116" s="38"/>
      <c r="C116" s="38"/>
      <c r="D116" s="38"/>
      <c r="E116" s="37"/>
      <c r="F116" s="37"/>
      <c r="G116" s="37"/>
      <c r="H116" s="41"/>
      <c r="I116" s="40"/>
      <c r="J116" s="48" t="e">
        <f>(#REF!*12)</f>
        <v>#REF!</v>
      </c>
      <c r="K116" s="48" t="e">
        <f t="shared" si="2"/>
        <v>#REF!</v>
      </c>
      <c r="L116" s="48" t="e">
        <f t="shared" si="3"/>
        <v>#REF!</v>
      </c>
      <c r="M116" s="49" t="str">
        <f>IF(D116="","",IF(#REF!="Ja",ROUND((J116+K116+L116)/(1720*I116*#REF!/40),2),IF(#REF!="IKT",J116+K116,39)))</f>
        <v/>
      </c>
      <c r="N116" s="38"/>
      <c r="O116" s="16"/>
      <c r="P116" s="16"/>
    </row>
    <row r="117" spans="2:16" s="15" customFormat="1">
      <c r="B117" s="38"/>
      <c r="C117" s="38"/>
      <c r="D117" s="38"/>
      <c r="E117" s="37"/>
      <c r="F117" s="37"/>
      <c r="G117" s="37"/>
      <c r="H117" s="41"/>
      <c r="I117" s="40"/>
      <c r="J117" s="48" t="e">
        <f>(#REF!*12)</f>
        <v>#REF!</v>
      </c>
      <c r="K117" s="48" t="e">
        <f t="shared" si="2"/>
        <v>#REF!</v>
      </c>
      <c r="L117" s="48" t="e">
        <f t="shared" si="3"/>
        <v>#REF!</v>
      </c>
      <c r="M117" s="49" t="str">
        <f>IF(D117="","",IF(#REF!="Ja",ROUND((J117+K117+L117)/(1720*I117*#REF!/40),2),IF(#REF!="IKT",J117+K117,39)))</f>
        <v/>
      </c>
      <c r="N117" s="38"/>
      <c r="O117" s="16"/>
      <c r="P117" s="16"/>
    </row>
    <row r="118" spans="2:16" s="15" customFormat="1">
      <c r="B118" s="38"/>
      <c r="C118" s="38"/>
      <c r="D118" s="38"/>
      <c r="E118" s="37"/>
      <c r="F118" s="37"/>
      <c r="G118" s="37"/>
      <c r="H118" s="41"/>
      <c r="I118" s="40"/>
      <c r="J118" s="48" t="e">
        <f>(#REF!*12)</f>
        <v>#REF!</v>
      </c>
      <c r="K118" s="48" t="e">
        <f t="shared" si="2"/>
        <v>#REF!</v>
      </c>
      <c r="L118" s="48" t="e">
        <f t="shared" si="3"/>
        <v>#REF!</v>
      </c>
      <c r="M118" s="49" t="str">
        <f>IF(D118="","",IF(#REF!="Ja",ROUND((J118+K118+L118)/(1720*I118*#REF!/40),2),IF(#REF!="IKT",J118+K118,39)))</f>
        <v/>
      </c>
      <c r="N118" s="38"/>
      <c r="O118" s="16"/>
      <c r="P118" s="16"/>
    </row>
    <row r="119" spans="2:16" s="15" customFormat="1">
      <c r="B119" s="38"/>
      <c r="C119" s="38"/>
      <c r="D119" s="38"/>
      <c r="E119" s="37"/>
      <c r="F119" s="37"/>
      <c r="G119" s="37"/>
      <c r="H119" s="41"/>
      <c r="I119" s="40"/>
      <c r="J119" s="48" t="e">
        <f>(#REF!*12)</f>
        <v>#REF!</v>
      </c>
      <c r="K119" s="48" t="e">
        <f t="shared" si="2"/>
        <v>#REF!</v>
      </c>
      <c r="L119" s="48" t="e">
        <f t="shared" si="3"/>
        <v>#REF!</v>
      </c>
      <c r="M119" s="49" t="str">
        <f>IF(D119="","",IF(#REF!="Ja",ROUND((J119+K119+L119)/(1720*I119*#REF!/40),2),IF(#REF!="IKT",J119+K119,39)))</f>
        <v/>
      </c>
      <c r="N119" s="38"/>
      <c r="O119" s="16"/>
      <c r="P119" s="16"/>
    </row>
    <row r="120" spans="2:16" s="15" customFormat="1">
      <c r="B120" s="38"/>
      <c r="C120" s="38"/>
      <c r="D120" s="38"/>
      <c r="E120" s="37"/>
      <c r="F120" s="37"/>
      <c r="G120" s="37"/>
      <c r="H120" s="41"/>
      <c r="I120" s="40"/>
      <c r="J120" s="48" t="e">
        <f>(#REF!*12)</f>
        <v>#REF!</v>
      </c>
      <c r="K120" s="48" t="e">
        <f t="shared" si="2"/>
        <v>#REF!</v>
      </c>
      <c r="L120" s="48" t="e">
        <f t="shared" si="3"/>
        <v>#REF!</v>
      </c>
      <c r="M120" s="49" t="str">
        <f>IF(D120="","",IF(#REF!="Ja",ROUND((J120+K120+L120)/(1720*I120*#REF!/40),2),IF(#REF!="IKT",J120+K120,39)))</f>
        <v/>
      </c>
      <c r="N120" s="38"/>
      <c r="O120" s="16"/>
      <c r="P120" s="16"/>
    </row>
    <row r="121" spans="2:16" s="15" customFormat="1">
      <c r="B121" s="38"/>
      <c r="C121" s="38"/>
      <c r="D121" s="38"/>
      <c r="E121" s="37"/>
      <c r="F121" s="37"/>
      <c r="G121" s="37"/>
      <c r="H121" s="41"/>
      <c r="I121" s="40"/>
      <c r="J121" s="48" t="e">
        <f>(#REF!*12)</f>
        <v>#REF!</v>
      </c>
      <c r="K121" s="48" t="e">
        <f t="shared" si="2"/>
        <v>#REF!</v>
      </c>
      <c r="L121" s="48" t="e">
        <f t="shared" si="3"/>
        <v>#REF!</v>
      </c>
      <c r="M121" s="49" t="str">
        <f>IF(D121="","",IF(#REF!="Ja",ROUND((J121+K121+L121)/(1720*I121*#REF!/40),2),IF(#REF!="IKT",J121+K121,39)))</f>
        <v/>
      </c>
      <c r="N121" s="38"/>
      <c r="O121" s="16"/>
      <c r="P121" s="16"/>
    </row>
    <row r="122" spans="2:16" s="15" customFormat="1">
      <c r="B122" s="38"/>
      <c r="C122" s="38"/>
      <c r="D122" s="38"/>
      <c r="E122" s="37"/>
      <c r="F122" s="37"/>
      <c r="G122" s="37"/>
      <c r="H122" s="41"/>
      <c r="I122" s="40"/>
      <c r="J122" s="48" t="e">
        <f>(#REF!*12)</f>
        <v>#REF!</v>
      </c>
      <c r="K122" s="48" t="e">
        <f t="shared" si="2"/>
        <v>#REF!</v>
      </c>
      <c r="L122" s="48" t="e">
        <f t="shared" si="3"/>
        <v>#REF!</v>
      </c>
      <c r="M122" s="49" t="str">
        <f>IF(D122="","",IF(#REF!="Ja",ROUND((J122+K122+L122)/(1720*I122*#REF!/40),2),IF(#REF!="IKT",J122+K122,39)))</f>
        <v/>
      </c>
      <c r="N122" s="38"/>
      <c r="O122" s="16"/>
      <c r="P122" s="16"/>
    </row>
    <row r="123" spans="2:16" s="15" customFormat="1">
      <c r="B123" s="38"/>
      <c r="C123" s="38"/>
      <c r="D123" s="38"/>
      <c r="E123" s="37"/>
      <c r="F123" s="37"/>
      <c r="G123" s="37"/>
      <c r="H123" s="41"/>
      <c r="I123" s="40"/>
      <c r="J123" s="48" t="e">
        <f>(#REF!*12)</f>
        <v>#REF!</v>
      </c>
      <c r="K123" s="48" t="e">
        <f t="shared" si="2"/>
        <v>#REF!</v>
      </c>
      <c r="L123" s="48" t="e">
        <f t="shared" si="3"/>
        <v>#REF!</v>
      </c>
      <c r="M123" s="49" t="str">
        <f>IF(D123="","",IF(#REF!="Ja",ROUND((J123+K123+L123)/(1720*I123*#REF!/40),2),IF(#REF!="IKT",J123+K123,39)))</f>
        <v/>
      </c>
      <c r="N123" s="38"/>
      <c r="O123" s="16"/>
      <c r="P123" s="16"/>
    </row>
    <row r="124" spans="2:16" s="15" customFormat="1">
      <c r="B124" s="38"/>
      <c r="C124" s="38"/>
      <c r="D124" s="38"/>
      <c r="E124" s="37"/>
      <c r="F124" s="37"/>
      <c r="G124" s="37"/>
      <c r="H124" s="41"/>
      <c r="I124" s="40"/>
      <c r="J124" s="48" t="e">
        <f>(#REF!*12)</f>
        <v>#REF!</v>
      </c>
      <c r="K124" s="48" t="e">
        <f t="shared" si="2"/>
        <v>#REF!</v>
      </c>
      <c r="L124" s="48" t="e">
        <f t="shared" si="3"/>
        <v>#REF!</v>
      </c>
      <c r="M124" s="49" t="str">
        <f>IF(D124="","",IF(#REF!="Ja",ROUND((J124+K124+L124)/(1720*I124*#REF!/40),2),IF(#REF!="IKT",J124+K124,39)))</f>
        <v/>
      </c>
      <c r="N124" s="38"/>
      <c r="O124" s="16"/>
      <c r="P124" s="16"/>
    </row>
    <row r="125" spans="2:16" s="15" customFormat="1">
      <c r="B125" s="38"/>
      <c r="C125" s="38"/>
      <c r="D125" s="38"/>
      <c r="E125" s="37"/>
      <c r="F125" s="37"/>
      <c r="G125" s="37"/>
      <c r="H125" s="41"/>
      <c r="I125" s="40"/>
      <c r="J125" s="48" t="e">
        <f>(#REF!*12)</f>
        <v>#REF!</v>
      </c>
      <c r="K125" s="48" t="e">
        <f t="shared" si="2"/>
        <v>#REF!</v>
      </c>
      <c r="L125" s="48" t="e">
        <f t="shared" si="3"/>
        <v>#REF!</v>
      </c>
      <c r="M125" s="49" t="str">
        <f>IF(D125="","",IF(#REF!="Ja",ROUND((J125+K125+L125)/(1720*I125*#REF!/40),2),IF(#REF!="IKT",J125+K125,39)))</f>
        <v/>
      </c>
      <c r="N125" s="38"/>
      <c r="O125" s="16"/>
      <c r="P125" s="16"/>
    </row>
    <row r="126" spans="2:16" s="15" customFormat="1">
      <c r="B126" s="38"/>
      <c r="C126" s="38"/>
      <c r="D126" s="38"/>
      <c r="E126" s="37"/>
      <c r="F126" s="37"/>
      <c r="G126" s="37"/>
      <c r="H126" s="41"/>
      <c r="I126" s="40"/>
      <c r="J126" s="48" t="e">
        <f>(#REF!*12)</f>
        <v>#REF!</v>
      </c>
      <c r="K126" s="48" t="e">
        <f t="shared" si="2"/>
        <v>#REF!</v>
      </c>
      <c r="L126" s="48" t="e">
        <f t="shared" si="3"/>
        <v>#REF!</v>
      </c>
      <c r="M126" s="49" t="str">
        <f>IF(D126="","",IF(#REF!="Ja",ROUND((J126+K126+L126)/(1720*I126*#REF!/40),2),IF(#REF!="IKT",J126+K126,39)))</f>
        <v/>
      </c>
      <c r="N126" s="38"/>
      <c r="O126" s="16"/>
      <c r="P126" s="16"/>
    </row>
    <row r="127" spans="2:16" s="15" customFormat="1">
      <c r="B127" s="38"/>
      <c r="C127" s="38"/>
      <c r="D127" s="38"/>
      <c r="E127" s="37"/>
      <c r="F127" s="37"/>
      <c r="G127" s="37"/>
      <c r="H127" s="41"/>
      <c r="I127" s="40"/>
      <c r="J127" s="48" t="e">
        <f>(#REF!*12)</f>
        <v>#REF!</v>
      </c>
      <c r="K127" s="48" t="e">
        <f t="shared" si="2"/>
        <v>#REF!</v>
      </c>
      <c r="L127" s="48" t="e">
        <f t="shared" si="3"/>
        <v>#REF!</v>
      </c>
      <c r="M127" s="49" t="str">
        <f>IF(D127="","",IF(#REF!="Ja",ROUND((J127+K127+L127)/(1720*I127*#REF!/40),2),IF(#REF!="IKT",J127+K127,39)))</f>
        <v/>
      </c>
      <c r="N127" s="38"/>
      <c r="O127" s="16"/>
      <c r="P127" s="16"/>
    </row>
    <row r="128" spans="2:16" s="15" customFormat="1">
      <c r="B128" s="38"/>
      <c r="C128" s="38"/>
      <c r="D128" s="38"/>
      <c r="E128" s="37"/>
      <c r="F128" s="37"/>
      <c r="G128" s="37"/>
      <c r="H128" s="41"/>
      <c r="I128" s="40"/>
      <c r="J128" s="48" t="e">
        <f>(#REF!*12)</f>
        <v>#REF!</v>
      </c>
      <c r="K128" s="48" t="e">
        <f t="shared" si="2"/>
        <v>#REF!</v>
      </c>
      <c r="L128" s="48" t="e">
        <f t="shared" si="3"/>
        <v>#REF!</v>
      </c>
      <c r="M128" s="49" t="str">
        <f>IF(D128="","",IF(#REF!="Ja",ROUND((J128+K128+L128)/(1720*I128*#REF!/40),2),IF(#REF!="IKT",J128+K128,39)))</f>
        <v/>
      </c>
      <c r="N128" s="38"/>
      <c r="O128" s="16"/>
      <c r="P128" s="16"/>
    </row>
    <row r="129" spans="2:16" s="15" customFormat="1">
      <c r="B129" s="38"/>
      <c r="C129" s="38"/>
      <c r="D129" s="38"/>
      <c r="E129" s="37"/>
      <c r="F129" s="37"/>
      <c r="G129" s="37"/>
      <c r="H129" s="41"/>
      <c r="I129" s="40"/>
      <c r="J129" s="48" t="e">
        <f>(#REF!*12)</f>
        <v>#REF!</v>
      </c>
      <c r="K129" s="48" t="e">
        <f t="shared" si="2"/>
        <v>#REF!</v>
      </c>
      <c r="L129" s="48" t="e">
        <f t="shared" si="3"/>
        <v>#REF!</v>
      </c>
      <c r="M129" s="49" t="str">
        <f>IF(D129="","",IF(#REF!="Ja",ROUND((J129+K129+L129)/(1720*I129*#REF!/40),2),IF(#REF!="IKT",J129+K129,39)))</f>
        <v/>
      </c>
      <c r="N129" s="38"/>
      <c r="O129" s="16"/>
      <c r="P129" s="16"/>
    </row>
    <row r="130" spans="2:16" s="15" customFormat="1">
      <c r="B130" s="38"/>
      <c r="C130" s="38"/>
      <c r="D130" s="38"/>
      <c r="E130" s="37"/>
      <c r="F130" s="37"/>
      <c r="G130" s="37"/>
      <c r="H130" s="41"/>
      <c r="I130" s="40"/>
      <c r="J130" s="48" t="e">
        <f>(#REF!*12)</f>
        <v>#REF!</v>
      </c>
      <c r="K130" s="48" t="e">
        <f t="shared" si="2"/>
        <v>#REF!</v>
      </c>
      <c r="L130" s="48" t="e">
        <f t="shared" si="3"/>
        <v>#REF!</v>
      </c>
      <c r="M130" s="49" t="str">
        <f>IF(D130="","",IF(#REF!="Ja",ROUND((J130+K130+L130)/(1720*I130*#REF!/40),2),IF(#REF!="IKT",J130+K130,39)))</f>
        <v/>
      </c>
      <c r="N130" s="38"/>
      <c r="O130" s="16"/>
      <c r="P130" s="16"/>
    </row>
    <row r="131" spans="2:16" s="15" customFormat="1">
      <c r="B131" s="38"/>
      <c r="C131" s="38"/>
      <c r="D131" s="38"/>
      <c r="E131" s="37"/>
      <c r="F131" s="37"/>
      <c r="G131" s="37"/>
      <c r="H131" s="41"/>
      <c r="I131" s="40"/>
      <c r="J131" s="48" t="e">
        <f>(#REF!*12)</f>
        <v>#REF!</v>
      </c>
      <c r="K131" s="48" t="e">
        <f t="shared" si="2"/>
        <v>#REF!</v>
      </c>
      <c r="L131" s="48" t="e">
        <f t="shared" si="3"/>
        <v>#REF!</v>
      </c>
      <c r="M131" s="49" t="str">
        <f>IF(D131="","",IF(#REF!="Ja",ROUND((J131+K131+L131)/(1720*I131*#REF!/40),2),IF(#REF!="IKT",J131+K131,39)))</f>
        <v/>
      </c>
      <c r="N131" s="38"/>
      <c r="O131" s="16"/>
      <c r="P131" s="16"/>
    </row>
    <row r="132" spans="2:16" s="15" customFormat="1">
      <c r="B132" s="38"/>
      <c r="C132" s="38"/>
      <c r="D132" s="38"/>
      <c r="E132" s="37"/>
      <c r="F132" s="37"/>
      <c r="G132" s="37"/>
      <c r="H132" s="41"/>
      <c r="I132" s="40"/>
      <c r="J132" s="48" t="e">
        <f>(#REF!*12)</f>
        <v>#REF!</v>
      </c>
      <c r="K132" s="48" t="e">
        <f t="shared" si="2"/>
        <v>#REF!</v>
      </c>
      <c r="L132" s="48" t="e">
        <f t="shared" si="3"/>
        <v>#REF!</v>
      </c>
      <c r="M132" s="49" t="str">
        <f>IF(D132="","",IF(#REF!="Ja",ROUND((J132+K132+L132)/(1720*I132*#REF!/40),2),IF(#REF!="IKT",J132+K132,39)))</f>
        <v/>
      </c>
      <c r="N132" s="38"/>
      <c r="O132" s="16"/>
      <c r="P132" s="16"/>
    </row>
    <row r="133" spans="2:16" s="15" customFormat="1">
      <c r="B133" s="38"/>
      <c r="C133" s="38"/>
      <c r="D133" s="38"/>
      <c r="E133" s="37"/>
      <c r="F133" s="37"/>
      <c r="G133" s="37"/>
      <c r="H133" s="41"/>
      <c r="I133" s="40"/>
      <c r="J133" s="48" t="e">
        <f>(#REF!*12)</f>
        <v>#REF!</v>
      </c>
      <c r="K133" s="48" t="e">
        <f t="shared" si="2"/>
        <v>#REF!</v>
      </c>
      <c r="L133" s="48" t="e">
        <f t="shared" si="3"/>
        <v>#REF!</v>
      </c>
      <c r="M133" s="49" t="str">
        <f>IF(D133="","",IF(#REF!="Ja",ROUND((J133+K133+L133)/(1720*I133*#REF!/40),2),IF(#REF!="IKT",J133+K133,39)))</f>
        <v/>
      </c>
      <c r="N133" s="38"/>
      <c r="O133" s="16"/>
      <c r="P133" s="16"/>
    </row>
    <row r="134" spans="2:16" s="15" customFormat="1">
      <c r="B134" s="38"/>
      <c r="C134" s="38"/>
      <c r="D134" s="38"/>
      <c r="E134" s="37"/>
      <c r="F134" s="37"/>
      <c r="G134" s="37"/>
      <c r="H134" s="41"/>
      <c r="I134" s="40"/>
      <c r="J134" s="48" t="e">
        <f>(#REF!*12)</f>
        <v>#REF!</v>
      </c>
      <c r="K134" s="48" t="e">
        <f t="shared" si="2"/>
        <v>#REF!</v>
      </c>
      <c r="L134" s="48" t="e">
        <f t="shared" si="3"/>
        <v>#REF!</v>
      </c>
      <c r="M134" s="49" t="str">
        <f>IF(D134="","",IF(#REF!="Ja",ROUND((J134+K134+L134)/(1720*I134*#REF!/40),2),IF(#REF!="IKT",J134+K134,39)))</f>
        <v/>
      </c>
      <c r="N134" s="38"/>
      <c r="O134" s="16"/>
      <c r="P134" s="16"/>
    </row>
    <row r="135" spans="2:16" s="15" customFormat="1">
      <c r="B135" s="38"/>
      <c r="C135" s="38"/>
      <c r="D135" s="38"/>
      <c r="E135" s="37"/>
      <c r="F135" s="37"/>
      <c r="G135" s="37"/>
      <c r="H135" s="41"/>
      <c r="I135" s="40"/>
      <c r="J135" s="48" t="e">
        <f>(#REF!*12)</f>
        <v>#REF!</v>
      </c>
      <c r="K135" s="48" t="e">
        <f t="shared" si="2"/>
        <v>#REF!</v>
      </c>
      <c r="L135" s="48" t="e">
        <f t="shared" si="3"/>
        <v>#REF!</v>
      </c>
      <c r="M135" s="49" t="str">
        <f>IF(D135="","",IF(#REF!="Ja",ROUND((J135+K135+L135)/(1720*I135*#REF!/40),2),IF(#REF!="IKT",J135+K135,39)))</f>
        <v/>
      </c>
      <c r="N135" s="38"/>
      <c r="O135" s="16"/>
      <c r="P135" s="16"/>
    </row>
    <row r="136" spans="2:16" s="15" customFormat="1">
      <c r="B136" s="38"/>
      <c r="C136" s="38"/>
      <c r="D136" s="38"/>
      <c r="E136" s="37"/>
      <c r="F136" s="37"/>
      <c r="G136" s="37"/>
      <c r="H136" s="41"/>
      <c r="I136" s="43"/>
      <c r="J136" s="48" t="e">
        <f>(#REF!*12)</f>
        <v>#REF!</v>
      </c>
      <c r="K136" s="48" t="e">
        <f t="shared" si="2"/>
        <v>#REF!</v>
      </c>
      <c r="L136" s="48" t="e">
        <f t="shared" si="3"/>
        <v>#REF!</v>
      </c>
      <c r="M136" s="49" t="str">
        <f>IF(D136="","",IF(#REF!="Ja",ROUND((J136+K136+L136)/(1720*I136*#REF!/40),2),IF(#REF!="IKT",J136+K136,39)))</f>
        <v/>
      </c>
      <c r="N136" s="38"/>
      <c r="O136" s="16"/>
      <c r="P136" s="16"/>
    </row>
    <row r="137" spans="2:16" s="15" customFormat="1">
      <c r="B137" s="38"/>
      <c r="C137" s="38"/>
      <c r="D137" s="38"/>
      <c r="E137" s="37"/>
      <c r="F137" s="37"/>
      <c r="G137" s="37"/>
      <c r="H137" s="41"/>
      <c r="I137" s="43"/>
      <c r="J137" s="48" t="e">
        <f>(#REF!*12)</f>
        <v>#REF!</v>
      </c>
      <c r="K137" s="48" t="e">
        <f t="shared" si="2"/>
        <v>#REF!</v>
      </c>
      <c r="L137" s="48" t="e">
        <f t="shared" si="3"/>
        <v>#REF!</v>
      </c>
      <c r="M137" s="49" t="str">
        <f>IF(D137="","",IF(#REF!="Ja",ROUND((J137+K137+L137)/(1720*I137*#REF!/40),2),IF(#REF!="IKT",J137+K137,39)))</f>
        <v/>
      </c>
      <c r="N137" s="38"/>
      <c r="O137" s="16"/>
      <c r="P137" s="16"/>
    </row>
    <row r="138" spans="2:16" s="15" customFormat="1">
      <c r="B138" s="38"/>
      <c r="C138" s="38"/>
      <c r="D138" s="38"/>
      <c r="E138" s="37"/>
      <c r="F138" s="37"/>
      <c r="G138" s="37"/>
      <c r="H138" s="41"/>
      <c r="I138" s="43"/>
      <c r="J138" s="48" t="e">
        <f>(#REF!*12)</f>
        <v>#REF!</v>
      </c>
      <c r="K138" s="48" t="e">
        <f t="shared" si="2"/>
        <v>#REF!</v>
      </c>
      <c r="L138" s="48" t="e">
        <f t="shared" si="3"/>
        <v>#REF!</v>
      </c>
      <c r="M138" s="49" t="str">
        <f>IF(D138="","",IF(#REF!="Ja",ROUND((J138+K138+L138)/(1720*I138*#REF!/40),2),IF(#REF!="IKT",J138+K138,39)))</f>
        <v/>
      </c>
      <c r="N138" s="38"/>
      <c r="O138" s="16"/>
      <c r="P138" s="16"/>
    </row>
    <row r="139" spans="2:16" s="15" customFormat="1">
      <c r="B139" s="38"/>
      <c r="C139" s="38"/>
      <c r="D139" s="38"/>
      <c r="E139" s="37"/>
      <c r="F139" s="37"/>
      <c r="G139" s="37"/>
      <c r="H139" s="41"/>
      <c r="I139" s="43"/>
      <c r="J139" s="48" t="e">
        <f>(#REF!*12)</f>
        <v>#REF!</v>
      </c>
      <c r="K139" s="48" t="e">
        <f t="shared" si="2"/>
        <v>#REF!</v>
      </c>
      <c r="L139" s="48" t="e">
        <f t="shared" si="3"/>
        <v>#REF!</v>
      </c>
      <c r="M139" s="49" t="str">
        <f>IF(D139="","",IF(#REF!="Ja",ROUND((J139+K139+L139)/(1720*I139*#REF!/40),2),IF(#REF!="IKT",J139+K139,39)))</f>
        <v/>
      </c>
      <c r="N139" s="38"/>
      <c r="O139" s="16"/>
      <c r="P139" s="16"/>
    </row>
    <row r="140" spans="2:16" s="15" customFormat="1">
      <c r="B140" s="38"/>
      <c r="C140" s="38"/>
      <c r="D140" s="38"/>
      <c r="E140" s="37"/>
      <c r="F140" s="37"/>
      <c r="G140" s="37"/>
      <c r="H140" s="41"/>
      <c r="I140" s="43"/>
      <c r="J140" s="48" t="e">
        <f>(#REF!*12)</f>
        <v>#REF!</v>
      </c>
      <c r="K140" s="48" t="e">
        <f t="shared" si="2"/>
        <v>#REF!</v>
      </c>
      <c r="L140" s="48" t="e">
        <f t="shared" si="3"/>
        <v>#REF!</v>
      </c>
      <c r="M140" s="49" t="str">
        <f>IF(D140="","",IF(#REF!="Ja",ROUND((J140+K140+L140)/(1720*I140*#REF!/40),2),IF(#REF!="IKT",J140+K140,39)))</f>
        <v/>
      </c>
      <c r="N140" s="38"/>
      <c r="O140" s="16"/>
      <c r="P140" s="16"/>
    </row>
    <row r="141" spans="2:16" s="15" customFormat="1">
      <c r="B141" s="38"/>
      <c r="C141" s="38"/>
      <c r="D141" s="38"/>
      <c r="E141" s="37"/>
      <c r="F141" s="37"/>
      <c r="G141" s="37"/>
      <c r="H141" s="41"/>
      <c r="I141" s="43"/>
      <c r="J141" s="48" t="e">
        <f>(#REF!*12)</f>
        <v>#REF!</v>
      </c>
      <c r="K141" s="48" t="e">
        <f t="shared" si="2"/>
        <v>#REF!</v>
      </c>
      <c r="L141" s="48" t="e">
        <f t="shared" si="3"/>
        <v>#REF!</v>
      </c>
      <c r="M141" s="49" t="str">
        <f>IF(D141="","",IF(#REF!="Ja",ROUND((J141+K141+L141)/(1720*I141*#REF!/40),2),IF(#REF!="IKT",J141+K141,39)))</f>
        <v/>
      </c>
      <c r="N141" s="38"/>
      <c r="O141" s="16"/>
      <c r="P141" s="16"/>
    </row>
    <row r="142" spans="2:16" s="15" customFormat="1">
      <c r="B142" s="38"/>
      <c r="C142" s="38"/>
      <c r="D142" s="38"/>
      <c r="E142" s="37"/>
      <c r="F142" s="37"/>
      <c r="G142" s="37"/>
      <c r="H142" s="41"/>
      <c r="I142" s="43"/>
      <c r="J142" s="48" t="e">
        <f>(#REF!*12)</f>
        <v>#REF!</v>
      </c>
      <c r="K142" s="48" t="e">
        <f t="shared" si="2"/>
        <v>#REF!</v>
      </c>
      <c r="L142" s="48" t="e">
        <f t="shared" si="3"/>
        <v>#REF!</v>
      </c>
      <c r="M142" s="49" t="str">
        <f>IF(D142="","",IF(#REF!="Ja",ROUND((J142+K142+L142)/(1720*I142*#REF!/40),2),IF(#REF!="IKT",J142+K142,39)))</f>
        <v/>
      </c>
      <c r="N142" s="38"/>
      <c r="O142" s="16"/>
      <c r="P142" s="16"/>
    </row>
    <row r="143" spans="2:16" s="15" customFormat="1">
      <c r="B143" s="38"/>
      <c r="C143" s="38"/>
      <c r="D143" s="38"/>
      <c r="E143" s="37"/>
      <c r="F143" s="37"/>
      <c r="G143" s="37"/>
      <c r="H143" s="44"/>
      <c r="I143" s="43"/>
      <c r="J143" s="48" t="e">
        <f>(#REF!*12)</f>
        <v>#REF!</v>
      </c>
      <c r="K143" s="48" t="e">
        <f t="shared" ref="K143:K206" si="4">J143*0.32</f>
        <v>#REF!</v>
      </c>
      <c r="L143" s="48" t="e">
        <f t="shared" ref="L143:L206" si="5">(J143+K143)*0.15</f>
        <v>#REF!</v>
      </c>
      <c r="M143" s="49" t="str">
        <f>IF(D143="","",IF(#REF!="Ja",ROUND((J143+K143+L143)/(1720*I143*#REF!/40),2),IF(#REF!="IKT",J143+K143,39)))</f>
        <v/>
      </c>
      <c r="N143" s="38"/>
      <c r="O143" s="16"/>
      <c r="P143" s="16"/>
    </row>
    <row r="144" spans="2:16" s="15" customFormat="1">
      <c r="B144" s="38"/>
      <c r="C144" s="38"/>
      <c r="D144" s="38"/>
      <c r="E144" s="37"/>
      <c r="F144" s="37"/>
      <c r="G144" s="37"/>
      <c r="H144" s="44"/>
      <c r="I144" s="43"/>
      <c r="J144" s="48" t="e">
        <f>(#REF!*12)</f>
        <v>#REF!</v>
      </c>
      <c r="K144" s="48" t="e">
        <f t="shared" si="4"/>
        <v>#REF!</v>
      </c>
      <c r="L144" s="48" t="e">
        <f t="shared" si="5"/>
        <v>#REF!</v>
      </c>
      <c r="M144" s="49" t="str">
        <f>IF(D144="","",IF(#REF!="Ja",ROUND((J144+K144+L144)/(1720*I144*#REF!/40),2),IF(#REF!="IKT",J144+K144,39)))</f>
        <v/>
      </c>
      <c r="N144" s="38"/>
      <c r="O144" s="16"/>
      <c r="P144" s="16"/>
    </row>
    <row r="145" spans="2:16" s="15" customFormat="1">
      <c r="B145" s="38"/>
      <c r="C145" s="38"/>
      <c r="D145" s="38"/>
      <c r="E145" s="37"/>
      <c r="F145" s="37"/>
      <c r="G145" s="37"/>
      <c r="H145" s="44"/>
      <c r="I145" s="43"/>
      <c r="J145" s="48" t="e">
        <f>(#REF!*12)</f>
        <v>#REF!</v>
      </c>
      <c r="K145" s="48" t="e">
        <f t="shared" si="4"/>
        <v>#REF!</v>
      </c>
      <c r="L145" s="48" t="e">
        <f t="shared" si="5"/>
        <v>#REF!</v>
      </c>
      <c r="M145" s="49" t="str">
        <f>IF(D145="","",IF(#REF!="Ja",ROUND((J145+K145+L145)/(1720*I145*#REF!/40),2),IF(#REF!="IKT",J145+K145,39)))</f>
        <v/>
      </c>
      <c r="N145" s="38"/>
      <c r="O145" s="16"/>
      <c r="P145" s="16"/>
    </row>
    <row r="146" spans="2:16" s="15" customFormat="1">
      <c r="B146" s="38"/>
      <c r="C146" s="38"/>
      <c r="D146" s="38"/>
      <c r="E146" s="37"/>
      <c r="F146" s="37"/>
      <c r="G146" s="37"/>
      <c r="H146" s="44"/>
      <c r="I146" s="43"/>
      <c r="J146" s="48" t="e">
        <f>(#REF!*12)</f>
        <v>#REF!</v>
      </c>
      <c r="K146" s="48" t="e">
        <f t="shared" si="4"/>
        <v>#REF!</v>
      </c>
      <c r="L146" s="48" t="e">
        <f t="shared" si="5"/>
        <v>#REF!</v>
      </c>
      <c r="M146" s="49" t="str">
        <f>IF(D146="","",IF(#REF!="Ja",ROUND((J146+K146+L146)/(1720*I146*#REF!/40),2),IF(#REF!="IKT",J146+K146,39)))</f>
        <v/>
      </c>
      <c r="N146" s="38"/>
      <c r="O146" s="16"/>
      <c r="P146" s="16"/>
    </row>
    <row r="147" spans="2:16" s="15" customFormat="1">
      <c r="B147" s="38"/>
      <c r="C147" s="38"/>
      <c r="D147" s="38"/>
      <c r="E147" s="37"/>
      <c r="F147" s="37"/>
      <c r="G147" s="37"/>
      <c r="H147" s="44"/>
      <c r="I147" s="43"/>
      <c r="J147" s="48" t="e">
        <f>(#REF!*12)</f>
        <v>#REF!</v>
      </c>
      <c r="K147" s="48" t="e">
        <f t="shared" si="4"/>
        <v>#REF!</v>
      </c>
      <c r="L147" s="48" t="e">
        <f t="shared" si="5"/>
        <v>#REF!</v>
      </c>
      <c r="M147" s="49" t="str">
        <f>IF(D147="","",IF(#REF!="Ja",ROUND((J147+K147+L147)/(1720*I147*#REF!/40),2),IF(#REF!="IKT",J147+K147,39)))</f>
        <v/>
      </c>
      <c r="N147" s="38"/>
      <c r="O147" s="16"/>
      <c r="P147" s="16"/>
    </row>
    <row r="148" spans="2:16" s="15" customFormat="1">
      <c r="B148" s="38"/>
      <c r="C148" s="38"/>
      <c r="D148" s="38"/>
      <c r="E148" s="37"/>
      <c r="F148" s="37"/>
      <c r="G148" s="37"/>
      <c r="H148" s="44"/>
      <c r="I148" s="43"/>
      <c r="J148" s="48" t="e">
        <f>(#REF!*12)</f>
        <v>#REF!</v>
      </c>
      <c r="K148" s="48" t="e">
        <f t="shared" si="4"/>
        <v>#REF!</v>
      </c>
      <c r="L148" s="48" t="e">
        <f t="shared" si="5"/>
        <v>#REF!</v>
      </c>
      <c r="M148" s="49" t="str">
        <f>IF(D148="","",IF(#REF!="Ja",ROUND((J148+K148+L148)/(1720*I148*#REF!/40),2),IF(#REF!="IKT",J148+K148,39)))</f>
        <v/>
      </c>
      <c r="N148" s="38"/>
      <c r="O148" s="16"/>
      <c r="P148" s="16"/>
    </row>
    <row r="149" spans="2:16" s="15" customFormat="1">
      <c r="B149" s="38"/>
      <c r="C149" s="38"/>
      <c r="D149" s="38"/>
      <c r="E149" s="37"/>
      <c r="F149" s="37"/>
      <c r="G149" s="37"/>
      <c r="H149" s="44"/>
      <c r="I149" s="43"/>
      <c r="J149" s="48" t="e">
        <f>(#REF!*12)</f>
        <v>#REF!</v>
      </c>
      <c r="K149" s="48" t="e">
        <f t="shared" si="4"/>
        <v>#REF!</v>
      </c>
      <c r="L149" s="48" t="e">
        <f t="shared" si="5"/>
        <v>#REF!</v>
      </c>
      <c r="M149" s="49" t="str">
        <f>IF(D149="","",IF(#REF!="Ja",ROUND((J149+K149+L149)/(1720*I149*#REF!/40),2),IF(#REF!="IKT",J149+K149,39)))</f>
        <v/>
      </c>
      <c r="N149" s="38"/>
      <c r="O149" s="16"/>
      <c r="P149" s="16"/>
    </row>
    <row r="150" spans="2:16" s="15" customFormat="1">
      <c r="B150" s="38"/>
      <c r="C150" s="38"/>
      <c r="D150" s="38"/>
      <c r="E150" s="37"/>
      <c r="F150" s="37"/>
      <c r="G150" s="37"/>
      <c r="H150" s="44"/>
      <c r="I150" s="43"/>
      <c r="J150" s="48" t="e">
        <f>(#REF!*12)</f>
        <v>#REF!</v>
      </c>
      <c r="K150" s="48" t="e">
        <f t="shared" si="4"/>
        <v>#REF!</v>
      </c>
      <c r="L150" s="48" t="e">
        <f t="shared" si="5"/>
        <v>#REF!</v>
      </c>
      <c r="M150" s="49" t="str">
        <f>IF(D150="","",IF(#REF!="Ja",ROUND((J150+K150+L150)/(1720*I150*#REF!/40),2),IF(#REF!="IKT",J150+K150,39)))</f>
        <v/>
      </c>
      <c r="N150" s="38"/>
      <c r="O150" s="16"/>
      <c r="P150" s="16"/>
    </row>
    <row r="151" spans="2:16" s="15" customFormat="1">
      <c r="B151" s="38"/>
      <c r="C151" s="38"/>
      <c r="D151" s="38"/>
      <c r="E151" s="37"/>
      <c r="F151" s="37"/>
      <c r="G151" s="37"/>
      <c r="H151" s="44"/>
      <c r="I151" s="43"/>
      <c r="J151" s="48" t="e">
        <f>(#REF!*12)</f>
        <v>#REF!</v>
      </c>
      <c r="K151" s="48" t="e">
        <f t="shared" si="4"/>
        <v>#REF!</v>
      </c>
      <c r="L151" s="48" t="e">
        <f t="shared" si="5"/>
        <v>#REF!</v>
      </c>
      <c r="M151" s="49" t="str">
        <f>IF(D151="","",IF(#REF!="Ja",ROUND((J151+K151+L151)/(1720*I151*#REF!/40),2),IF(#REF!="IKT",J151+K151,39)))</f>
        <v/>
      </c>
      <c r="N151" s="38"/>
      <c r="O151" s="16"/>
      <c r="P151" s="16"/>
    </row>
    <row r="152" spans="2:16" s="15" customFormat="1">
      <c r="B152" s="38"/>
      <c r="C152" s="38"/>
      <c r="D152" s="38"/>
      <c r="E152" s="37"/>
      <c r="F152" s="37"/>
      <c r="G152" s="37"/>
      <c r="H152" s="44"/>
      <c r="I152" s="43"/>
      <c r="J152" s="48" t="e">
        <f>(#REF!*12)</f>
        <v>#REF!</v>
      </c>
      <c r="K152" s="48" t="e">
        <f t="shared" si="4"/>
        <v>#REF!</v>
      </c>
      <c r="L152" s="48" t="e">
        <f t="shared" si="5"/>
        <v>#REF!</v>
      </c>
      <c r="M152" s="49" t="str">
        <f>IF(D152="","",IF(#REF!="Ja",ROUND((J152+K152+L152)/(1720*I152*#REF!/40),2),IF(#REF!="IKT",J152+K152,39)))</f>
        <v/>
      </c>
      <c r="N152" s="38"/>
      <c r="O152" s="16"/>
      <c r="P152" s="16"/>
    </row>
    <row r="153" spans="2:16" s="15" customFormat="1">
      <c r="B153" s="38"/>
      <c r="C153" s="38"/>
      <c r="D153" s="38"/>
      <c r="E153" s="37"/>
      <c r="F153" s="37"/>
      <c r="G153" s="37"/>
      <c r="H153" s="44"/>
      <c r="I153" s="43"/>
      <c r="J153" s="48" t="e">
        <f>(#REF!*12)</f>
        <v>#REF!</v>
      </c>
      <c r="K153" s="48" t="e">
        <f t="shared" si="4"/>
        <v>#REF!</v>
      </c>
      <c r="L153" s="48" t="e">
        <f t="shared" si="5"/>
        <v>#REF!</v>
      </c>
      <c r="M153" s="49" t="str">
        <f>IF(D153="","",IF(#REF!="Ja",ROUND((J153+K153+L153)/(1720*I153*#REF!/40),2),IF(#REF!="IKT",J153+K153,39)))</f>
        <v/>
      </c>
      <c r="N153" s="38"/>
      <c r="O153" s="16"/>
      <c r="P153" s="16"/>
    </row>
    <row r="154" spans="2:16" s="15" customFormat="1">
      <c r="B154" s="38"/>
      <c r="C154" s="38"/>
      <c r="D154" s="38"/>
      <c r="E154" s="37"/>
      <c r="F154" s="37"/>
      <c r="G154" s="37"/>
      <c r="H154" s="44"/>
      <c r="I154" s="43"/>
      <c r="J154" s="48" t="e">
        <f>(#REF!*12)</f>
        <v>#REF!</v>
      </c>
      <c r="K154" s="48" t="e">
        <f t="shared" si="4"/>
        <v>#REF!</v>
      </c>
      <c r="L154" s="48" t="e">
        <f t="shared" si="5"/>
        <v>#REF!</v>
      </c>
      <c r="M154" s="49" t="str">
        <f>IF(D154="","",IF(#REF!="Ja",ROUND((J154+K154+L154)/(1720*I154*#REF!/40),2),IF(#REF!="IKT",J154+K154,39)))</f>
        <v/>
      </c>
      <c r="N154" s="38"/>
      <c r="O154" s="16"/>
      <c r="P154" s="16"/>
    </row>
    <row r="155" spans="2:16" s="15" customFormat="1">
      <c r="B155" s="38"/>
      <c r="C155" s="38"/>
      <c r="D155" s="38"/>
      <c r="E155" s="37"/>
      <c r="F155" s="37"/>
      <c r="G155" s="37"/>
      <c r="H155" s="44"/>
      <c r="I155" s="43"/>
      <c r="J155" s="48" t="e">
        <f>(#REF!*12)</f>
        <v>#REF!</v>
      </c>
      <c r="K155" s="48" t="e">
        <f t="shared" si="4"/>
        <v>#REF!</v>
      </c>
      <c r="L155" s="48" t="e">
        <f t="shared" si="5"/>
        <v>#REF!</v>
      </c>
      <c r="M155" s="49" t="str">
        <f>IF(D155="","",IF(#REF!="Ja",ROUND((J155+K155+L155)/(1720*I155*#REF!/40),2),IF(#REF!="IKT",J155+K155,39)))</f>
        <v/>
      </c>
      <c r="N155" s="38"/>
      <c r="O155" s="16"/>
      <c r="P155" s="16"/>
    </row>
    <row r="156" spans="2:16" s="15" customFormat="1">
      <c r="B156" s="38"/>
      <c r="C156" s="38"/>
      <c r="D156" s="38"/>
      <c r="E156" s="37"/>
      <c r="F156" s="37"/>
      <c r="G156" s="37"/>
      <c r="H156" s="44"/>
      <c r="I156" s="43"/>
      <c r="J156" s="48" t="e">
        <f>(#REF!*12)</f>
        <v>#REF!</v>
      </c>
      <c r="K156" s="48" t="e">
        <f t="shared" si="4"/>
        <v>#REF!</v>
      </c>
      <c r="L156" s="48" t="e">
        <f t="shared" si="5"/>
        <v>#REF!</v>
      </c>
      <c r="M156" s="49" t="str">
        <f>IF(D156="","",IF(#REF!="Ja",ROUND((J156+K156+L156)/(1720*I156*#REF!/40),2),IF(#REF!="IKT",J156+K156,39)))</f>
        <v/>
      </c>
      <c r="N156" s="38"/>
      <c r="O156" s="16"/>
      <c r="P156" s="16"/>
    </row>
    <row r="157" spans="2:16" s="15" customFormat="1">
      <c r="B157" s="38"/>
      <c r="C157" s="38"/>
      <c r="D157" s="38"/>
      <c r="E157" s="37"/>
      <c r="F157" s="37"/>
      <c r="G157" s="37"/>
      <c r="H157" s="44"/>
      <c r="I157" s="43"/>
      <c r="J157" s="48" t="e">
        <f>(#REF!*12)</f>
        <v>#REF!</v>
      </c>
      <c r="K157" s="48" t="e">
        <f t="shared" si="4"/>
        <v>#REF!</v>
      </c>
      <c r="L157" s="48" t="e">
        <f t="shared" si="5"/>
        <v>#REF!</v>
      </c>
      <c r="M157" s="49" t="str">
        <f>IF(D157="","",IF(#REF!="Ja",ROUND((J157+K157+L157)/(1720*I157*#REF!/40),2),IF(#REF!="IKT",J157+K157,39)))</f>
        <v/>
      </c>
      <c r="N157" s="38"/>
      <c r="O157" s="16"/>
      <c r="P157" s="16"/>
    </row>
    <row r="158" spans="2:16" s="15" customFormat="1">
      <c r="B158" s="38"/>
      <c r="C158" s="38"/>
      <c r="D158" s="38"/>
      <c r="E158" s="37"/>
      <c r="F158" s="37"/>
      <c r="G158" s="37"/>
      <c r="H158" s="44"/>
      <c r="I158" s="43"/>
      <c r="J158" s="48" t="e">
        <f>(#REF!*12)</f>
        <v>#REF!</v>
      </c>
      <c r="K158" s="48" t="e">
        <f t="shared" si="4"/>
        <v>#REF!</v>
      </c>
      <c r="L158" s="48" t="e">
        <f t="shared" si="5"/>
        <v>#REF!</v>
      </c>
      <c r="M158" s="49" t="str">
        <f>IF(D158="","",IF(#REF!="Ja",ROUND((J158+K158+L158)/(1720*I158*#REF!/40),2),IF(#REF!="IKT",J158+K158,39)))</f>
        <v/>
      </c>
      <c r="N158" s="38"/>
      <c r="O158" s="16"/>
      <c r="P158" s="16"/>
    </row>
    <row r="159" spans="2:16" s="15" customFormat="1">
      <c r="B159" s="38"/>
      <c r="C159" s="38"/>
      <c r="D159" s="38"/>
      <c r="E159" s="37"/>
      <c r="F159" s="37"/>
      <c r="G159" s="37"/>
      <c r="H159" s="44"/>
      <c r="I159" s="43"/>
      <c r="J159" s="48" t="e">
        <f>(#REF!*12)</f>
        <v>#REF!</v>
      </c>
      <c r="K159" s="48" t="e">
        <f t="shared" si="4"/>
        <v>#REF!</v>
      </c>
      <c r="L159" s="48" t="e">
        <f t="shared" si="5"/>
        <v>#REF!</v>
      </c>
      <c r="M159" s="49" t="str">
        <f>IF(D159="","",IF(#REF!="Ja",ROUND((J159+K159+L159)/(1720*I159*#REF!/40),2),IF(#REF!="IKT",J159+K159,39)))</f>
        <v/>
      </c>
      <c r="N159" s="38"/>
      <c r="O159" s="16"/>
      <c r="P159" s="16"/>
    </row>
    <row r="160" spans="2:16" s="15" customFormat="1">
      <c r="B160" s="38"/>
      <c r="C160" s="38"/>
      <c r="D160" s="38"/>
      <c r="E160" s="37"/>
      <c r="F160" s="37"/>
      <c r="G160" s="37"/>
      <c r="H160" s="44"/>
      <c r="I160" s="43"/>
      <c r="J160" s="48" t="e">
        <f>(#REF!*12)</f>
        <v>#REF!</v>
      </c>
      <c r="K160" s="48" t="e">
        <f t="shared" si="4"/>
        <v>#REF!</v>
      </c>
      <c r="L160" s="48" t="e">
        <f t="shared" si="5"/>
        <v>#REF!</v>
      </c>
      <c r="M160" s="49" t="str">
        <f>IF(D160="","",IF(#REF!="Ja",ROUND((J160+K160+L160)/(1720*I160*#REF!/40),2),IF(#REF!="IKT",J160+K160,39)))</f>
        <v/>
      </c>
      <c r="N160" s="38"/>
      <c r="O160" s="16"/>
      <c r="P160" s="16"/>
    </row>
    <row r="161" spans="2:16" s="15" customFormat="1">
      <c r="B161" s="38"/>
      <c r="C161" s="38"/>
      <c r="D161" s="38"/>
      <c r="E161" s="37"/>
      <c r="F161" s="37"/>
      <c r="G161" s="37"/>
      <c r="H161" s="44"/>
      <c r="I161" s="43"/>
      <c r="J161" s="48" t="e">
        <f>(#REF!*12)</f>
        <v>#REF!</v>
      </c>
      <c r="K161" s="48" t="e">
        <f t="shared" si="4"/>
        <v>#REF!</v>
      </c>
      <c r="L161" s="48" t="e">
        <f t="shared" si="5"/>
        <v>#REF!</v>
      </c>
      <c r="M161" s="49" t="str">
        <f>IF(D161="","",IF(#REF!="Ja",ROUND((J161+K161+L161)/(1720*I161*#REF!/40),2),IF(#REF!="IKT",J161+K161,39)))</f>
        <v/>
      </c>
      <c r="N161" s="38"/>
      <c r="O161" s="16"/>
      <c r="P161" s="16"/>
    </row>
    <row r="162" spans="2:16" s="15" customFormat="1">
      <c r="B162" s="38"/>
      <c r="C162" s="38"/>
      <c r="D162" s="38"/>
      <c r="E162" s="37"/>
      <c r="F162" s="37"/>
      <c r="G162" s="37"/>
      <c r="H162" s="44"/>
      <c r="I162" s="43"/>
      <c r="J162" s="48" t="e">
        <f>(#REF!*12)</f>
        <v>#REF!</v>
      </c>
      <c r="K162" s="48" t="e">
        <f t="shared" si="4"/>
        <v>#REF!</v>
      </c>
      <c r="L162" s="48" t="e">
        <f t="shared" si="5"/>
        <v>#REF!</v>
      </c>
      <c r="M162" s="49" t="str">
        <f>IF(D162="","",IF(#REF!="Ja",ROUND((J162+K162+L162)/(1720*I162*#REF!/40),2),IF(#REF!="IKT",J162+K162,39)))</f>
        <v/>
      </c>
      <c r="N162" s="38"/>
      <c r="O162" s="16"/>
      <c r="P162" s="16"/>
    </row>
    <row r="163" spans="2:16" s="15" customFormat="1">
      <c r="B163" s="38"/>
      <c r="C163" s="38"/>
      <c r="D163" s="38"/>
      <c r="E163" s="37"/>
      <c r="F163" s="37"/>
      <c r="G163" s="37"/>
      <c r="H163" s="44"/>
      <c r="I163" s="43"/>
      <c r="J163" s="48" t="e">
        <f>(#REF!*12)</f>
        <v>#REF!</v>
      </c>
      <c r="K163" s="48" t="e">
        <f t="shared" si="4"/>
        <v>#REF!</v>
      </c>
      <c r="L163" s="48" t="e">
        <f t="shared" si="5"/>
        <v>#REF!</v>
      </c>
      <c r="M163" s="49" t="str">
        <f>IF(D163="","",IF(#REF!="Ja",ROUND((J163+K163+L163)/(1720*I163*#REF!/40),2),IF(#REF!="IKT",J163+K163,39)))</f>
        <v/>
      </c>
      <c r="N163" s="38"/>
      <c r="O163" s="16"/>
      <c r="P163" s="16"/>
    </row>
    <row r="164" spans="2:16" s="15" customFormat="1">
      <c r="B164" s="38"/>
      <c r="C164" s="38"/>
      <c r="D164" s="38"/>
      <c r="E164" s="37"/>
      <c r="F164" s="37"/>
      <c r="G164" s="37"/>
      <c r="H164" s="44"/>
      <c r="I164" s="43"/>
      <c r="J164" s="48" t="e">
        <f>(#REF!*12)</f>
        <v>#REF!</v>
      </c>
      <c r="K164" s="48" t="e">
        <f t="shared" si="4"/>
        <v>#REF!</v>
      </c>
      <c r="L164" s="48" t="e">
        <f t="shared" si="5"/>
        <v>#REF!</v>
      </c>
      <c r="M164" s="49" t="str">
        <f>IF(D164="","",IF(#REF!="Ja",ROUND((J164+K164+L164)/(1720*I164*#REF!/40),2),IF(#REF!="IKT",J164+K164,39)))</f>
        <v/>
      </c>
      <c r="N164" s="38"/>
      <c r="O164" s="16"/>
      <c r="P164" s="16"/>
    </row>
    <row r="165" spans="2:16" s="15" customFormat="1">
      <c r="B165" s="38"/>
      <c r="C165" s="38"/>
      <c r="D165" s="38"/>
      <c r="E165" s="37"/>
      <c r="F165" s="37"/>
      <c r="G165" s="37"/>
      <c r="H165" s="44"/>
      <c r="I165" s="43"/>
      <c r="J165" s="48" t="e">
        <f>(#REF!*12)</f>
        <v>#REF!</v>
      </c>
      <c r="K165" s="48" t="e">
        <f t="shared" si="4"/>
        <v>#REF!</v>
      </c>
      <c r="L165" s="48" t="e">
        <f t="shared" si="5"/>
        <v>#REF!</v>
      </c>
      <c r="M165" s="49" t="str">
        <f>IF(D165="","",IF(#REF!="Ja",ROUND((J165+K165+L165)/(1720*I165*#REF!/40),2),IF(#REF!="IKT",J165+K165,39)))</f>
        <v/>
      </c>
      <c r="N165" s="38"/>
      <c r="O165" s="16"/>
      <c r="P165" s="16"/>
    </row>
    <row r="166" spans="2:16" s="15" customFormat="1">
      <c r="B166" s="38"/>
      <c r="C166" s="38"/>
      <c r="D166" s="38"/>
      <c r="E166" s="37"/>
      <c r="F166" s="37"/>
      <c r="G166" s="37"/>
      <c r="H166" s="44"/>
      <c r="I166" s="43"/>
      <c r="J166" s="48" t="e">
        <f>(#REF!*12)</f>
        <v>#REF!</v>
      </c>
      <c r="K166" s="48" t="e">
        <f t="shared" si="4"/>
        <v>#REF!</v>
      </c>
      <c r="L166" s="48" t="e">
        <f t="shared" si="5"/>
        <v>#REF!</v>
      </c>
      <c r="M166" s="49" t="str">
        <f>IF(D166="","",IF(#REF!="Ja",ROUND((J166+K166+L166)/(1720*I166*#REF!/40),2),IF(#REF!="IKT",J166+K166,39)))</f>
        <v/>
      </c>
      <c r="N166" s="38"/>
      <c r="O166" s="16"/>
      <c r="P166" s="16"/>
    </row>
    <row r="167" spans="2:16" s="15" customFormat="1">
      <c r="B167" s="38"/>
      <c r="C167" s="38"/>
      <c r="D167" s="38"/>
      <c r="E167" s="37"/>
      <c r="F167" s="37"/>
      <c r="G167" s="37"/>
      <c r="H167" s="44"/>
      <c r="I167" s="43"/>
      <c r="J167" s="48" t="e">
        <f>(#REF!*12)</f>
        <v>#REF!</v>
      </c>
      <c r="K167" s="48" t="e">
        <f t="shared" si="4"/>
        <v>#REF!</v>
      </c>
      <c r="L167" s="48" t="e">
        <f t="shared" si="5"/>
        <v>#REF!</v>
      </c>
      <c r="M167" s="49" t="str">
        <f>IF(D167="","",IF(#REF!="Ja",ROUND((J167+K167+L167)/(1720*I167*#REF!/40),2),IF(#REF!="IKT",J167+K167,39)))</f>
        <v/>
      </c>
      <c r="N167" s="38"/>
      <c r="O167" s="16"/>
      <c r="P167" s="16"/>
    </row>
    <row r="168" spans="2:16" s="15" customFormat="1">
      <c r="B168" s="38"/>
      <c r="C168" s="38"/>
      <c r="D168" s="38"/>
      <c r="E168" s="37"/>
      <c r="F168" s="37"/>
      <c r="G168" s="37"/>
      <c r="H168" s="44"/>
      <c r="I168" s="43"/>
      <c r="J168" s="48" t="e">
        <f>(#REF!*12)</f>
        <v>#REF!</v>
      </c>
      <c r="K168" s="48" t="e">
        <f t="shared" si="4"/>
        <v>#REF!</v>
      </c>
      <c r="L168" s="48" t="e">
        <f t="shared" si="5"/>
        <v>#REF!</v>
      </c>
      <c r="M168" s="49" t="str">
        <f>IF(D168="","",IF(#REF!="Ja",ROUND((J168+K168+L168)/(1720*I168*#REF!/40),2),IF(#REF!="IKT",J168+K168,39)))</f>
        <v/>
      </c>
      <c r="N168" s="38"/>
      <c r="O168" s="16"/>
      <c r="P168" s="16"/>
    </row>
    <row r="169" spans="2:16" s="15" customFormat="1">
      <c r="B169" s="38"/>
      <c r="C169" s="38"/>
      <c r="D169" s="38"/>
      <c r="E169" s="37"/>
      <c r="F169" s="37"/>
      <c r="G169" s="37"/>
      <c r="H169" s="44"/>
      <c r="I169" s="43"/>
      <c r="J169" s="48" t="e">
        <f>(#REF!*12)</f>
        <v>#REF!</v>
      </c>
      <c r="K169" s="48" t="e">
        <f t="shared" si="4"/>
        <v>#REF!</v>
      </c>
      <c r="L169" s="48" t="e">
        <f t="shared" si="5"/>
        <v>#REF!</v>
      </c>
      <c r="M169" s="49" t="str">
        <f>IF(D169="","",IF(#REF!="Ja",ROUND((J169+K169+L169)/(1720*I169*#REF!/40),2),IF(#REF!="IKT",J169+K169,39)))</f>
        <v/>
      </c>
      <c r="N169" s="38"/>
      <c r="O169" s="16"/>
      <c r="P169" s="16"/>
    </row>
    <row r="170" spans="2:16" s="15" customFormat="1">
      <c r="B170" s="38"/>
      <c r="C170" s="38"/>
      <c r="D170" s="38"/>
      <c r="E170" s="37"/>
      <c r="F170" s="37"/>
      <c r="G170" s="37"/>
      <c r="H170" s="44"/>
      <c r="I170" s="43"/>
      <c r="J170" s="48" t="e">
        <f>(#REF!*12)</f>
        <v>#REF!</v>
      </c>
      <c r="K170" s="48" t="e">
        <f t="shared" si="4"/>
        <v>#REF!</v>
      </c>
      <c r="L170" s="48" t="e">
        <f t="shared" si="5"/>
        <v>#REF!</v>
      </c>
      <c r="M170" s="49" t="str">
        <f>IF(D170="","",IF(#REF!="Ja",ROUND((J170+K170+L170)/(1720*I170*#REF!/40),2),IF(#REF!="IKT",J170+K170,39)))</f>
        <v/>
      </c>
      <c r="N170" s="38"/>
      <c r="O170" s="16"/>
      <c r="P170" s="16"/>
    </row>
    <row r="171" spans="2:16" s="15" customFormat="1">
      <c r="B171" s="38"/>
      <c r="C171" s="38"/>
      <c r="D171" s="38"/>
      <c r="E171" s="37"/>
      <c r="F171" s="37"/>
      <c r="G171" s="37"/>
      <c r="H171" s="44"/>
      <c r="I171" s="43"/>
      <c r="J171" s="48" t="e">
        <f>(#REF!*12)</f>
        <v>#REF!</v>
      </c>
      <c r="K171" s="48" t="e">
        <f t="shared" si="4"/>
        <v>#REF!</v>
      </c>
      <c r="L171" s="48" t="e">
        <f t="shared" si="5"/>
        <v>#REF!</v>
      </c>
      <c r="M171" s="49" t="str">
        <f>IF(D171="","",IF(#REF!="Ja",ROUND((J171+K171+L171)/(1720*I171*#REF!/40),2),IF(#REF!="IKT",J171+K171,39)))</f>
        <v/>
      </c>
      <c r="N171" s="38"/>
      <c r="O171" s="16"/>
      <c r="P171" s="16"/>
    </row>
    <row r="172" spans="2:16" s="15" customFormat="1">
      <c r="B172" s="38"/>
      <c r="C172" s="38"/>
      <c r="D172" s="38"/>
      <c r="E172" s="37"/>
      <c r="F172" s="37"/>
      <c r="G172" s="37"/>
      <c r="H172" s="44"/>
      <c r="I172" s="43"/>
      <c r="J172" s="48" t="e">
        <f>(#REF!*12)</f>
        <v>#REF!</v>
      </c>
      <c r="K172" s="48" t="e">
        <f t="shared" si="4"/>
        <v>#REF!</v>
      </c>
      <c r="L172" s="48" t="e">
        <f t="shared" si="5"/>
        <v>#REF!</v>
      </c>
      <c r="M172" s="49" t="str">
        <f>IF(D172="","",IF(#REF!="Ja",ROUND((J172+K172+L172)/(1720*I172*#REF!/40),2),IF(#REF!="IKT",J172+K172,39)))</f>
        <v/>
      </c>
      <c r="N172" s="38"/>
      <c r="O172" s="16"/>
      <c r="P172" s="16"/>
    </row>
    <row r="173" spans="2:16" s="15" customFormat="1">
      <c r="B173" s="38"/>
      <c r="C173" s="38"/>
      <c r="D173" s="38"/>
      <c r="E173" s="37"/>
      <c r="F173" s="37"/>
      <c r="G173" s="37"/>
      <c r="H173" s="44"/>
      <c r="I173" s="43"/>
      <c r="J173" s="48" t="e">
        <f>(#REF!*12)</f>
        <v>#REF!</v>
      </c>
      <c r="K173" s="48" t="e">
        <f t="shared" si="4"/>
        <v>#REF!</v>
      </c>
      <c r="L173" s="48" t="e">
        <f t="shared" si="5"/>
        <v>#REF!</v>
      </c>
      <c r="M173" s="49" t="str">
        <f>IF(D173="","",IF(#REF!="Ja",ROUND((J173+K173+L173)/(1720*I173*#REF!/40),2),IF(#REF!="IKT",J173+K173,39)))</f>
        <v/>
      </c>
      <c r="N173" s="38"/>
      <c r="O173" s="16"/>
      <c r="P173" s="16"/>
    </row>
    <row r="174" spans="2:16" s="15" customFormat="1">
      <c r="B174" s="38"/>
      <c r="C174" s="38"/>
      <c r="D174" s="38"/>
      <c r="E174" s="37"/>
      <c r="F174" s="37"/>
      <c r="G174" s="37"/>
      <c r="H174" s="44"/>
      <c r="I174" s="43"/>
      <c r="J174" s="48" t="e">
        <f>(#REF!*12)</f>
        <v>#REF!</v>
      </c>
      <c r="K174" s="48" t="e">
        <f t="shared" si="4"/>
        <v>#REF!</v>
      </c>
      <c r="L174" s="48" t="e">
        <f t="shared" si="5"/>
        <v>#REF!</v>
      </c>
      <c r="M174" s="49" t="str">
        <f>IF(D174="","",IF(#REF!="Ja",ROUND((J174+K174+L174)/(1720*I174*#REF!/40),2),IF(#REF!="IKT",J174+K174,39)))</f>
        <v/>
      </c>
      <c r="N174" s="38"/>
      <c r="O174" s="16"/>
      <c r="P174" s="16"/>
    </row>
    <row r="175" spans="2:16" s="15" customFormat="1">
      <c r="B175" s="38"/>
      <c r="C175" s="38"/>
      <c r="D175" s="38"/>
      <c r="E175" s="37"/>
      <c r="F175" s="37"/>
      <c r="G175" s="37"/>
      <c r="H175" s="44"/>
      <c r="I175" s="43"/>
      <c r="J175" s="48" t="e">
        <f>(#REF!*12)</f>
        <v>#REF!</v>
      </c>
      <c r="K175" s="48" t="e">
        <f t="shared" si="4"/>
        <v>#REF!</v>
      </c>
      <c r="L175" s="48" t="e">
        <f t="shared" si="5"/>
        <v>#REF!</v>
      </c>
      <c r="M175" s="49" t="str">
        <f>IF(D175="","",IF(#REF!="Ja",ROUND((J175+K175+L175)/(1720*I175*#REF!/40),2),IF(#REF!="IKT",J175+K175,39)))</f>
        <v/>
      </c>
      <c r="N175" s="38"/>
      <c r="O175" s="16"/>
      <c r="P175" s="16"/>
    </row>
    <row r="176" spans="2:16" s="15" customFormat="1">
      <c r="B176" s="38"/>
      <c r="C176" s="38"/>
      <c r="D176" s="38"/>
      <c r="E176" s="37"/>
      <c r="F176" s="37"/>
      <c r="G176" s="37"/>
      <c r="H176" s="44"/>
      <c r="I176" s="43"/>
      <c r="J176" s="48" t="e">
        <f>(#REF!*12)</f>
        <v>#REF!</v>
      </c>
      <c r="K176" s="48" t="e">
        <f t="shared" si="4"/>
        <v>#REF!</v>
      </c>
      <c r="L176" s="48" t="e">
        <f t="shared" si="5"/>
        <v>#REF!</v>
      </c>
      <c r="M176" s="49" t="str">
        <f>IF(D176="","",IF(#REF!="Ja",ROUND((J176+K176+L176)/(1720*I176*#REF!/40),2),IF(#REF!="IKT",J176+K176,39)))</f>
        <v/>
      </c>
      <c r="N176" s="38"/>
      <c r="O176" s="16"/>
      <c r="P176" s="16"/>
    </row>
    <row r="177" spans="2:16" s="15" customFormat="1">
      <c r="B177" s="38"/>
      <c r="C177" s="38"/>
      <c r="D177" s="38"/>
      <c r="E177" s="37"/>
      <c r="F177" s="37"/>
      <c r="G177" s="37"/>
      <c r="H177" s="44"/>
      <c r="I177" s="43"/>
      <c r="J177" s="48" t="e">
        <f>(#REF!*12)</f>
        <v>#REF!</v>
      </c>
      <c r="K177" s="48" t="e">
        <f t="shared" si="4"/>
        <v>#REF!</v>
      </c>
      <c r="L177" s="48" t="e">
        <f t="shared" si="5"/>
        <v>#REF!</v>
      </c>
      <c r="M177" s="49" t="str">
        <f>IF(D177="","",IF(#REF!="Ja",ROUND((J177+K177+L177)/(1720*I177*#REF!/40),2),IF(#REF!="IKT",J177+K177,39)))</f>
        <v/>
      </c>
      <c r="N177" s="38"/>
      <c r="O177" s="16"/>
      <c r="P177" s="16"/>
    </row>
    <row r="178" spans="2:16" s="15" customFormat="1">
      <c r="B178" s="38"/>
      <c r="C178" s="38"/>
      <c r="D178" s="38"/>
      <c r="E178" s="37"/>
      <c r="F178" s="37"/>
      <c r="G178" s="37"/>
      <c r="H178" s="44"/>
      <c r="I178" s="43"/>
      <c r="J178" s="48" t="e">
        <f>(#REF!*12)</f>
        <v>#REF!</v>
      </c>
      <c r="K178" s="48" t="e">
        <f t="shared" si="4"/>
        <v>#REF!</v>
      </c>
      <c r="L178" s="48" t="e">
        <f t="shared" si="5"/>
        <v>#REF!</v>
      </c>
      <c r="M178" s="49" t="str">
        <f>IF(D178="","",IF(#REF!="Ja",ROUND((J178+K178+L178)/(1720*I178*#REF!/40),2),IF(#REF!="IKT",J178+K178,39)))</f>
        <v/>
      </c>
      <c r="N178" s="38"/>
      <c r="O178" s="16"/>
      <c r="P178" s="16"/>
    </row>
    <row r="179" spans="2:16" s="15" customFormat="1">
      <c r="B179" s="38"/>
      <c r="C179" s="38"/>
      <c r="D179" s="38"/>
      <c r="E179" s="37"/>
      <c r="F179" s="37"/>
      <c r="G179" s="37"/>
      <c r="H179" s="44"/>
      <c r="I179" s="43"/>
      <c r="J179" s="48" t="e">
        <f>(#REF!*12)</f>
        <v>#REF!</v>
      </c>
      <c r="K179" s="48" t="e">
        <f t="shared" si="4"/>
        <v>#REF!</v>
      </c>
      <c r="L179" s="48" t="e">
        <f t="shared" si="5"/>
        <v>#REF!</v>
      </c>
      <c r="M179" s="49" t="str">
        <f>IF(D179="","",IF(#REF!="Ja",ROUND((J179+K179+L179)/(1720*I179*#REF!/40),2),IF(#REF!="IKT",J179+K179,39)))</f>
        <v/>
      </c>
      <c r="N179" s="38"/>
      <c r="O179" s="16"/>
      <c r="P179" s="16"/>
    </row>
    <row r="180" spans="2:16" s="15" customFormat="1">
      <c r="B180" s="38"/>
      <c r="C180" s="38"/>
      <c r="D180" s="38"/>
      <c r="E180" s="37"/>
      <c r="F180" s="37"/>
      <c r="G180" s="37"/>
      <c r="H180" s="44"/>
      <c r="I180" s="43"/>
      <c r="J180" s="48" t="e">
        <f>(#REF!*12)</f>
        <v>#REF!</v>
      </c>
      <c r="K180" s="48" t="e">
        <f t="shared" si="4"/>
        <v>#REF!</v>
      </c>
      <c r="L180" s="48" t="e">
        <f t="shared" si="5"/>
        <v>#REF!</v>
      </c>
      <c r="M180" s="49" t="str">
        <f>IF(D180="","",IF(#REF!="Ja",ROUND((J180+K180+L180)/(1720*I180*#REF!/40),2),IF(#REF!="IKT",J180+K180,39)))</f>
        <v/>
      </c>
      <c r="N180" s="38"/>
      <c r="O180" s="16"/>
      <c r="P180" s="16"/>
    </row>
    <row r="181" spans="2:16" s="15" customFormat="1">
      <c r="B181" s="38"/>
      <c r="C181" s="38"/>
      <c r="D181" s="38"/>
      <c r="E181" s="37"/>
      <c r="F181" s="37"/>
      <c r="G181" s="37"/>
      <c r="H181" s="44"/>
      <c r="I181" s="43"/>
      <c r="J181" s="48" t="e">
        <f>(#REF!*12)</f>
        <v>#REF!</v>
      </c>
      <c r="K181" s="48" t="e">
        <f t="shared" si="4"/>
        <v>#REF!</v>
      </c>
      <c r="L181" s="48" t="e">
        <f t="shared" si="5"/>
        <v>#REF!</v>
      </c>
      <c r="M181" s="49" t="str">
        <f>IF(D181="","",IF(#REF!="Ja",ROUND((J181+K181+L181)/(1720*I181*#REF!/40),2),IF(#REF!="IKT",J181+K181,39)))</f>
        <v/>
      </c>
      <c r="N181" s="38"/>
      <c r="O181" s="16"/>
      <c r="P181" s="16"/>
    </row>
    <row r="182" spans="2:16" s="15" customFormat="1">
      <c r="B182" s="38"/>
      <c r="C182" s="38"/>
      <c r="D182" s="38"/>
      <c r="E182" s="37"/>
      <c r="F182" s="37"/>
      <c r="G182" s="37"/>
      <c r="H182" s="44"/>
      <c r="I182" s="43"/>
      <c r="J182" s="48" t="e">
        <f>(#REF!*12)</f>
        <v>#REF!</v>
      </c>
      <c r="K182" s="48" t="e">
        <f t="shared" si="4"/>
        <v>#REF!</v>
      </c>
      <c r="L182" s="48" t="e">
        <f t="shared" si="5"/>
        <v>#REF!</v>
      </c>
      <c r="M182" s="49" t="str">
        <f>IF(D182="","",IF(#REF!="Ja",ROUND((J182+K182+L182)/(1720*I182*#REF!/40),2),IF(#REF!="IKT",J182+K182,39)))</f>
        <v/>
      </c>
      <c r="N182" s="38"/>
      <c r="O182" s="16"/>
      <c r="P182" s="16"/>
    </row>
    <row r="183" spans="2:16" s="15" customFormat="1">
      <c r="B183" s="38"/>
      <c r="C183" s="38"/>
      <c r="D183" s="38"/>
      <c r="E183" s="37"/>
      <c r="F183" s="37"/>
      <c r="G183" s="37"/>
      <c r="H183" s="44"/>
      <c r="I183" s="43"/>
      <c r="J183" s="48" t="e">
        <f>(#REF!*12)</f>
        <v>#REF!</v>
      </c>
      <c r="K183" s="48" t="e">
        <f t="shared" si="4"/>
        <v>#REF!</v>
      </c>
      <c r="L183" s="48" t="e">
        <f t="shared" si="5"/>
        <v>#REF!</v>
      </c>
      <c r="M183" s="49" t="str">
        <f>IF(D183="","",IF(#REF!="Ja",ROUND((J183+K183+L183)/(1720*I183*#REF!/40),2),IF(#REF!="IKT",J183+K183,39)))</f>
        <v/>
      </c>
      <c r="N183" s="38"/>
      <c r="O183" s="16"/>
      <c r="P183" s="16"/>
    </row>
    <row r="184" spans="2:16" s="15" customFormat="1">
      <c r="B184" s="38"/>
      <c r="C184" s="38"/>
      <c r="D184" s="38"/>
      <c r="E184" s="37"/>
      <c r="F184" s="37"/>
      <c r="G184" s="37"/>
      <c r="H184" s="44"/>
      <c r="I184" s="43"/>
      <c r="J184" s="48" t="e">
        <f>(#REF!*12)</f>
        <v>#REF!</v>
      </c>
      <c r="K184" s="48" t="e">
        <f t="shared" si="4"/>
        <v>#REF!</v>
      </c>
      <c r="L184" s="48" t="e">
        <f t="shared" si="5"/>
        <v>#REF!</v>
      </c>
      <c r="M184" s="49" t="str">
        <f>IF(D184="","",IF(#REF!="Ja",ROUND((J184+K184+L184)/(1720*I184*#REF!/40),2),IF(#REF!="IKT",J184+K184,39)))</f>
        <v/>
      </c>
      <c r="N184" s="38"/>
      <c r="O184" s="16"/>
      <c r="P184" s="16"/>
    </row>
    <row r="185" spans="2:16" s="15" customFormat="1">
      <c r="B185" s="38"/>
      <c r="C185" s="38"/>
      <c r="D185" s="38"/>
      <c r="E185" s="37"/>
      <c r="F185" s="37"/>
      <c r="G185" s="37"/>
      <c r="H185" s="44"/>
      <c r="I185" s="43"/>
      <c r="J185" s="48" t="e">
        <f>(#REF!*12)</f>
        <v>#REF!</v>
      </c>
      <c r="K185" s="48" t="e">
        <f t="shared" si="4"/>
        <v>#REF!</v>
      </c>
      <c r="L185" s="48" t="e">
        <f t="shared" si="5"/>
        <v>#REF!</v>
      </c>
      <c r="M185" s="49" t="str">
        <f>IF(D185="","",IF(#REF!="Ja",ROUND((J185+K185+L185)/(1720*I185*#REF!/40),2),IF(#REF!="IKT",J185+K185,39)))</f>
        <v/>
      </c>
      <c r="N185" s="38"/>
      <c r="O185" s="16"/>
      <c r="P185" s="16"/>
    </row>
    <row r="186" spans="2:16" s="15" customFormat="1">
      <c r="B186" s="38"/>
      <c r="C186" s="38"/>
      <c r="D186" s="38"/>
      <c r="E186" s="37"/>
      <c r="F186" s="37"/>
      <c r="G186" s="37"/>
      <c r="H186" s="44"/>
      <c r="I186" s="43"/>
      <c r="J186" s="48" t="e">
        <f>(#REF!*12)</f>
        <v>#REF!</v>
      </c>
      <c r="K186" s="48" t="e">
        <f t="shared" si="4"/>
        <v>#REF!</v>
      </c>
      <c r="L186" s="48" t="e">
        <f t="shared" si="5"/>
        <v>#REF!</v>
      </c>
      <c r="M186" s="49" t="str">
        <f>IF(D186="","",IF(#REF!="Ja",ROUND((J186+K186+L186)/(1720*I186*#REF!/40),2),IF(#REF!="IKT",J186+K186,39)))</f>
        <v/>
      </c>
      <c r="N186" s="38"/>
      <c r="O186" s="16"/>
      <c r="P186" s="16"/>
    </row>
    <row r="187" spans="2:16" s="15" customFormat="1">
      <c r="B187" s="38"/>
      <c r="C187" s="38"/>
      <c r="D187" s="38"/>
      <c r="E187" s="37"/>
      <c r="F187" s="37"/>
      <c r="G187" s="37"/>
      <c r="H187" s="44"/>
      <c r="I187" s="43"/>
      <c r="J187" s="48" t="e">
        <f>(#REF!*12)</f>
        <v>#REF!</v>
      </c>
      <c r="K187" s="48" t="e">
        <f t="shared" si="4"/>
        <v>#REF!</v>
      </c>
      <c r="L187" s="48" t="e">
        <f t="shared" si="5"/>
        <v>#REF!</v>
      </c>
      <c r="M187" s="49" t="str">
        <f>IF(D187="","",IF(#REF!="Ja",ROUND((J187+K187+L187)/(1720*I187*#REF!/40),2),IF(#REF!="IKT",J187+K187,39)))</f>
        <v/>
      </c>
      <c r="N187" s="38"/>
      <c r="O187" s="16"/>
      <c r="P187" s="16"/>
    </row>
    <row r="188" spans="2:16" s="15" customFormat="1">
      <c r="B188" s="38"/>
      <c r="C188" s="38"/>
      <c r="D188" s="38"/>
      <c r="E188" s="37"/>
      <c r="F188" s="37"/>
      <c r="G188" s="37"/>
      <c r="H188" s="44"/>
      <c r="I188" s="43"/>
      <c r="J188" s="48" t="e">
        <f>(#REF!*12)</f>
        <v>#REF!</v>
      </c>
      <c r="K188" s="48" t="e">
        <f t="shared" si="4"/>
        <v>#REF!</v>
      </c>
      <c r="L188" s="48" t="e">
        <f t="shared" si="5"/>
        <v>#REF!</v>
      </c>
      <c r="M188" s="49" t="str">
        <f>IF(D188="","",IF(#REF!="Ja",ROUND((J188+K188+L188)/(1720*I188*#REF!/40),2),IF(#REF!="IKT",J188+K188,39)))</f>
        <v/>
      </c>
      <c r="N188" s="38"/>
      <c r="O188" s="16"/>
      <c r="P188" s="16"/>
    </row>
    <row r="189" spans="2:16" s="15" customFormat="1">
      <c r="B189" s="38"/>
      <c r="C189" s="38"/>
      <c r="D189" s="38"/>
      <c r="E189" s="37"/>
      <c r="F189" s="37"/>
      <c r="G189" s="37"/>
      <c r="H189" s="44"/>
      <c r="I189" s="43"/>
      <c r="J189" s="48" t="e">
        <f>(#REF!*12)</f>
        <v>#REF!</v>
      </c>
      <c r="K189" s="48" t="e">
        <f t="shared" si="4"/>
        <v>#REF!</v>
      </c>
      <c r="L189" s="48" t="e">
        <f t="shared" si="5"/>
        <v>#REF!</v>
      </c>
      <c r="M189" s="49" t="str">
        <f>IF(D189="","",IF(#REF!="Ja",ROUND((J189+K189+L189)/(1720*I189*#REF!/40),2),IF(#REF!="IKT",J189+K189,39)))</f>
        <v/>
      </c>
      <c r="N189" s="38"/>
      <c r="O189" s="16"/>
      <c r="P189" s="16"/>
    </row>
    <row r="190" spans="2:16" s="15" customFormat="1">
      <c r="B190" s="38"/>
      <c r="C190" s="38"/>
      <c r="D190" s="38"/>
      <c r="E190" s="37"/>
      <c r="F190" s="37"/>
      <c r="G190" s="37"/>
      <c r="H190" s="44"/>
      <c r="I190" s="43"/>
      <c r="J190" s="48" t="e">
        <f>(#REF!*12)</f>
        <v>#REF!</v>
      </c>
      <c r="K190" s="48" t="e">
        <f t="shared" si="4"/>
        <v>#REF!</v>
      </c>
      <c r="L190" s="48" t="e">
        <f t="shared" si="5"/>
        <v>#REF!</v>
      </c>
      <c r="M190" s="49" t="str">
        <f>IF(D190="","",IF(#REF!="Ja",ROUND((J190+K190+L190)/(1720*I190*#REF!/40),2),IF(#REF!="IKT",J190+K190,39)))</f>
        <v/>
      </c>
      <c r="N190" s="38"/>
      <c r="O190" s="16"/>
      <c r="P190" s="16"/>
    </row>
    <row r="191" spans="2:16" s="15" customFormat="1">
      <c r="B191" s="38"/>
      <c r="C191" s="38"/>
      <c r="D191" s="38"/>
      <c r="E191" s="37"/>
      <c r="F191" s="37"/>
      <c r="G191" s="37"/>
      <c r="H191" s="44"/>
      <c r="I191" s="43"/>
      <c r="J191" s="48" t="e">
        <f>(#REF!*12)</f>
        <v>#REF!</v>
      </c>
      <c r="K191" s="48" t="e">
        <f t="shared" si="4"/>
        <v>#REF!</v>
      </c>
      <c r="L191" s="48" t="e">
        <f t="shared" si="5"/>
        <v>#REF!</v>
      </c>
      <c r="M191" s="49" t="str">
        <f>IF(D191="","",IF(#REF!="Ja",ROUND((J191+K191+L191)/(1720*I191*#REF!/40),2),IF(#REF!="IKT",J191+K191,39)))</f>
        <v/>
      </c>
      <c r="N191" s="38"/>
      <c r="O191" s="16"/>
      <c r="P191" s="16"/>
    </row>
    <row r="192" spans="2:16" s="15" customFormat="1">
      <c r="B192" s="38"/>
      <c r="C192" s="38"/>
      <c r="D192" s="38"/>
      <c r="E192" s="37"/>
      <c r="F192" s="37"/>
      <c r="G192" s="37"/>
      <c r="H192" s="44"/>
      <c r="I192" s="43"/>
      <c r="J192" s="48" t="e">
        <f>(#REF!*12)</f>
        <v>#REF!</v>
      </c>
      <c r="K192" s="48" t="e">
        <f t="shared" si="4"/>
        <v>#REF!</v>
      </c>
      <c r="L192" s="48" t="e">
        <f t="shared" si="5"/>
        <v>#REF!</v>
      </c>
      <c r="M192" s="49" t="str">
        <f>IF(D192="","",IF(#REF!="Ja",ROUND((J192+K192+L192)/(1720*I192*#REF!/40),2),IF(#REF!="IKT",J192+K192,39)))</f>
        <v/>
      </c>
      <c r="N192" s="38"/>
      <c r="O192" s="16"/>
      <c r="P192" s="16"/>
    </row>
    <row r="193" spans="2:16" s="15" customFormat="1">
      <c r="B193" s="38"/>
      <c r="C193" s="38"/>
      <c r="D193" s="38"/>
      <c r="E193" s="37"/>
      <c r="F193" s="37"/>
      <c r="G193" s="37"/>
      <c r="H193" s="44"/>
      <c r="I193" s="43"/>
      <c r="J193" s="48" t="e">
        <f>(#REF!*12)</f>
        <v>#REF!</v>
      </c>
      <c r="K193" s="48" t="e">
        <f t="shared" si="4"/>
        <v>#REF!</v>
      </c>
      <c r="L193" s="48" t="e">
        <f t="shared" si="5"/>
        <v>#REF!</v>
      </c>
      <c r="M193" s="49" t="str">
        <f>IF(D193="","",IF(#REF!="Ja",ROUND((J193+K193+L193)/(1720*I193*#REF!/40),2),IF(#REF!="IKT",J193+K193,39)))</f>
        <v/>
      </c>
      <c r="N193" s="38"/>
      <c r="O193" s="16"/>
      <c r="P193" s="16"/>
    </row>
    <row r="194" spans="2:16" s="15" customFormat="1">
      <c r="B194" s="38"/>
      <c r="C194" s="38"/>
      <c r="D194" s="38"/>
      <c r="E194" s="37"/>
      <c r="F194" s="37"/>
      <c r="G194" s="37"/>
      <c r="H194" s="44"/>
      <c r="I194" s="43"/>
      <c r="J194" s="48" t="e">
        <f>(#REF!*12)</f>
        <v>#REF!</v>
      </c>
      <c r="K194" s="48" t="e">
        <f t="shared" si="4"/>
        <v>#REF!</v>
      </c>
      <c r="L194" s="48" t="e">
        <f t="shared" si="5"/>
        <v>#REF!</v>
      </c>
      <c r="M194" s="49" t="str">
        <f>IF(D194="","",IF(#REF!="Ja",ROUND((J194+K194+L194)/(1720*I194*#REF!/40),2),IF(#REF!="IKT",J194+K194,39)))</f>
        <v/>
      </c>
      <c r="N194" s="38"/>
      <c r="O194" s="16"/>
      <c r="P194" s="16"/>
    </row>
    <row r="195" spans="2:16" s="15" customFormat="1">
      <c r="B195" s="38"/>
      <c r="C195" s="38"/>
      <c r="D195" s="38"/>
      <c r="E195" s="37"/>
      <c r="F195" s="37"/>
      <c r="G195" s="37"/>
      <c r="H195" s="44"/>
      <c r="I195" s="43"/>
      <c r="J195" s="48" t="e">
        <f>(#REF!*12)</f>
        <v>#REF!</v>
      </c>
      <c r="K195" s="48" t="e">
        <f t="shared" si="4"/>
        <v>#REF!</v>
      </c>
      <c r="L195" s="48" t="e">
        <f t="shared" si="5"/>
        <v>#REF!</v>
      </c>
      <c r="M195" s="49" t="str">
        <f>IF(D195="","",IF(#REF!="Ja",ROUND((J195+K195+L195)/(1720*I195*#REF!/40),2),IF(#REF!="IKT",J195+K195,39)))</f>
        <v/>
      </c>
      <c r="N195" s="38"/>
      <c r="O195" s="16"/>
      <c r="P195" s="16"/>
    </row>
    <row r="196" spans="2:16" s="15" customFormat="1">
      <c r="B196" s="38"/>
      <c r="C196" s="38"/>
      <c r="D196" s="38"/>
      <c r="E196" s="37"/>
      <c r="F196" s="37"/>
      <c r="G196" s="37"/>
      <c r="H196" s="44"/>
      <c r="I196" s="43"/>
      <c r="J196" s="48" t="e">
        <f>(#REF!*12)</f>
        <v>#REF!</v>
      </c>
      <c r="K196" s="48" t="e">
        <f t="shared" si="4"/>
        <v>#REF!</v>
      </c>
      <c r="L196" s="48" t="e">
        <f t="shared" si="5"/>
        <v>#REF!</v>
      </c>
      <c r="M196" s="49" t="str">
        <f>IF(D196="","",IF(#REF!="Ja",ROUND((J196+K196+L196)/(1720*I196*#REF!/40),2),IF(#REF!="IKT",J196+K196,39)))</f>
        <v/>
      </c>
      <c r="N196" s="38"/>
      <c r="O196" s="16"/>
      <c r="P196" s="16"/>
    </row>
    <row r="197" spans="2:16" s="15" customFormat="1">
      <c r="B197" s="38"/>
      <c r="C197" s="38"/>
      <c r="D197" s="38"/>
      <c r="E197" s="37"/>
      <c r="F197" s="37"/>
      <c r="G197" s="37"/>
      <c r="H197" s="44"/>
      <c r="I197" s="43"/>
      <c r="J197" s="48" t="e">
        <f>(#REF!*12)</f>
        <v>#REF!</v>
      </c>
      <c r="K197" s="48" t="e">
        <f t="shared" si="4"/>
        <v>#REF!</v>
      </c>
      <c r="L197" s="48" t="e">
        <f t="shared" si="5"/>
        <v>#REF!</v>
      </c>
      <c r="M197" s="49" t="str">
        <f>IF(D197="","",IF(#REF!="Ja",ROUND((J197+K197+L197)/(1720*I197*#REF!/40),2),IF(#REF!="IKT",J197+K197,39)))</f>
        <v/>
      </c>
      <c r="N197" s="38"/>
      <c r="O197" s="16"/>
      <c r="P197" s="16"/>
    </row>
    <row r="198" spans="2:16" s="15" customFormat="1">
      <c r="B198" s="38"/>
      <c r="C198" s="38"/>
      <c r="D198" s="38"/>
      <c r="E198" s="37"/>
      <c r="F198" s="37"/>
      <c r="G198" s="37"/>
      <c r="H198" s="44"/>
      <c r="I198" s="43"/>
      <c r="J198" s="48" t="e">
        <f>(#REF!*12)</f>
        <v>#REF!</v>
      </c>
      <c r="K198" s="48" t="e">
        <f t="shared" si="4"/>
        <v>#REF!</v>
      </c>
      <c r="L198" s="48" t="e">
        <f t="shared" si="5"/>
        <v>#REF!</v>
      </c>
      <c r="M198" s="49" t="str">
        <f>IF(D198="","",IF(#REF!="Ja",ROUND((J198+K198+L198)/(1720*I198*#REF!/40),2),IF(#REF!="IKT",J198+K198,39)))</f>
        <v/>
      </c>
      <c r="N198" s="38"/>
      <c r="O198" s="16"/>
      <c r="P198" s="16"/>
    </row>
    <row r="199" spans="2:16" s="15" customFormat="1">
      <c r="B199" s="38"/>
      <c r="C199" s="38"/>
      <c r="D199" s="38"/>
      <c r="E199" s="37"/>
      <c r="F199" s="37"/>
      <c r="G199" s="37"/>
      <c r="H199" s="44"/>
      <c r="I199" s="43"/>
      <c r="J199" s="48" t="e">
        <f>(#REF!*12)</f>
        <v>#REF!</v>
      </c>
      <c r="K199" s="48" t="e">
        <f t="shared" si="4"/>
        <v>#REF!</v>
      </c>
      <c r="L199" s="48" t="e">
        <f t="shared" si="5"/>
        <v>#REF!</v>
      </c>
      <c r="M199" s="49" t="str">
        <f>IF(D199="","",IF(#REF!="Ja",ROUND((J199+K199+L199)/(1720*I199*#REF!/40),2),IF(#REF!="IKT",J199+K199,39)))</f>
        <v/>
      </c>
      <c r="N199" s="38"/>
      <c r="O199" s="16"/>
      <c r="P199" s="16"/>
    </row>
    <row r="200" spans="2:16" s="15" customFormat="1">
      <c r="B200" s="38"/>
      <c r="C200" s="38"/>
      <c r="D200" s="38"/>
      <c r="E200" s="37"/>
      <c r="F200" s="37"/>
      <c r="G200" s="37"/>
      <c r="H200" s="44"/>
      <c r="I200" s="43"/>
      <c r="J200" s="48" t="e">
        <f>(#REF!*12)</f>
        <v>#REF!</v>
      </c>
      <c r="K200" s="48" t="e">
        <f t="shared" si="4"/>
        <v>#REF!</v>
      </c>
      <c r="L200" s="48" t="e">
        <f t="shared" si="5"/>
        <v>#REF!</v>
      </c>
      <c r="M200" s="49" t="str">
        <f>IF(D200="","",IF(#REF!="Ja",ROUND((J200+K200+L200)/(1720*I200*#REF!/40),2),IF(#REF!="IKT",J200+K200,39)))</f>
        <v/>
      </c>
      <c r="N200" s="38"/>
      <c r="O200" s="16"/>
      <c r="P200" s="16"/>
    </row>
    <row r="201" spans="2:16" s="15" customFormat="1">
      <c r="B201" s="38"/>
      <c r="C201" s="38"/>
      <c r="D201" s="38"/>
      <c r="E201" s="37"/>
      <c r="F201" s="37"/>
      <c r="G201" s="37"/>
      <c r="H201" s="44"/>
      <c r="I201" s="43"/>
      <c r="J201" s="48" t="e">
        <f>(#REF!*12)</f>
        <v>#REF!</v>
      </c>
      <c r="K201" s="48" t="e">
        <f t="shared" si="4"/>
        <v>#REF!</v>
      </c>
      <c r="L201" s="48" t="e">
        <f t="shared" si="5"/>
        <v>#REF!</v>
      </c>
      <c r="M201" s="49" t="str">
        <f>IF(D201="","",IF(#REF!="Ja",ROUND((J201+K201+L201)/(1720*I201*#REF!/40),2),IF(#REF!="IKT",J201+K201,39)))</f>
        <v/>
      </c>
      <c r="N201" s="38"/>
      <c r="O201" s="16"/>
      <c r="P201" s="16"/>
    </row>
    <row r="202" spans="2:16" s="15" customFormat="1">
      <c r="B202" s="38"/>
      <c r="C202" s="38"/>
      <c r="D202" s="38"/>
      <c r="E202" s="37"/>
      <c r="F202" s="37"/>
      <c r="G202" s="37"/>
      <c r="H202" s="44"/>
      <c r="I202" s="43"/>
      <c r="J202" s="48" t="e">
        <f>(#REF!*12)</f>
        <v>#REF!</v>
      </c>
      <c r="K202" s="48" t="e">
        <f t="shared" si="4"/>
        <v>#REF!</v>
      </c>
      <c r="L202" s="48" t="e">
        <f t="shared" si="5"/>
        <v>#REF!</v>
      </c>
      <c r="M202" s="49" t="str">
        <f>IF(D202="","",IF(#REF!="Ja",ROUND((J202+K202+L202)/(1720*I202*#REF!/40),2),IF(#REF!="IKT",J202+K202,39)))</f>
        <v/>
      </c>
      <c r="N202" s="38"/>
      <c r="O202" s="16"/>
      <c r="P202" s="16"/>
    </row>
    <row r="203" spans="2:16" s="15" customFormat="1">
      <c r="B203" s="38"/>
      <c r="C203" s="38"/>
      <c r="D203" s="38"/>
      <c r="E203" s="37"/>
      <c r="F203" s="37"/>
      <c r="G203" s="37"/>
      <c r="H203" s="44"/>
      <c r="I203" s="43"/>
      <c r="J203" s="48" t="e">
        <f>(#REF!*12)</f>
        <v>#REF!</v>
      </c>
      <c r="K203" s="48" t="e">
        <f t="shared" si="4"/>
        <v>#REF!</v>
      </c>
      <c r="L203" s="48" t="e">
        <f t="shared" si="5"/>
        <v>#REF!</v>
      </c>
      <c r="M203" s="49" t="str">
        <f>IF(D203="","",IF(#REF!="Ja",ROUND((J203+K203+L203)/(1720*I203*#REF!/40),2),IF(#REF!="IKT",J203+K203,39)))</f>
        <v/>
      </c>
      <c r="N203" s="38"/>
      <c r="O203" s="16"/>
      <c r="P203" s="16"/>
    </row>
    <row r="204" spans="2:16" s="15" customFormat="1">
      <c r="B204" s="38"/>
      <c r="C204" s="38"/>
      <c r="D204" s="38"/>
      <c r="E204" s="37"/>
      <c r="F204" s="37"/>
      <c r="G204" s="37"/>
      <c r="H204" s="44"/>
      <c r="I204" s="43"/>
      <c r="J204" s="48" t="e">
        <f>(#REF!*12)</f>
        <v>#REF!</v>
      </c>
      <c r="K204" s="48" t="e">
        <f t="shared" si="4"/>
        <v>#REF!</v>
      </c>
      <c r="L204" s="48" t="e">
        <f t="shared" si="5"/>
        <v>#REF!</v>
      </c>
      <c r="M204" s="49" t="str">
        <f>IF(D204="","",IF(#REF!="Ja",ROUND((J204+K204+L204)/(1720*I204*#REF!/40),2),IF(#REF!="IKT",J204+K204,39)))</f>
        <v/>
      </c>
      <c r="N204" s="38"/>
      <c r="O204" s="16"/>
      <c r="P204" s="16"/>
    </row>
    <row r="205" spans="2:16" s="15" customFormat="1">
      <c r="B205" s="38"/>
      <c r="C205" s="38"/>
      <c r="D205" s="38"/>
      <c r="E205" s="37"/>
      <c r="F205" s="37"/>
      <c r="G205" s="37"/>
      <c r="H205" s="44"/>
      <c r="I205" s="43"/>
      <c r="J205" s="48" t="e">
        <f>(#REF!*12)</f>
        <v>#REF!</v>
      </c>
      <c r="K205" s="48" t="e">
        <f t="shared" si="4"/>
        <v>#REF!</v>
      </c>
      <c r="L205" s="48" t="e">
        <f t="shared" si="5"/>
        <v>#REF!</v>
      </c>
      <c r="M205" s="49" t="str">
        <f>IF(D205="","",IF(#REF!="Ja",ROUND((J205+K205+L205)/(1720*I205*#REF!/40),2),IF(#REF!="IKT",J205+K205,39)))</f>
        <v/>
      </c>
      <c r="N205" s="38"/>
      <c r="O205" s="16"/>
      <c r="P205" s="16"/>
    </row>
    <row r="206" spans="2:16" s="15" customFormat="1">
      <c r="B206" s="38"/>
      <c r="C206" s="38"/>
      <c r="D206" s="38"/>
      <c r="E206" s="37"/>
      <c r="F206" s="37"/>
      <c r="G206" s="37"/>
      <c r="H206" s="44"/>
      <c r="I206" s="43"/>
      <c r="J206" s="48" t="e">
        <f>(#REF!*12)</f>
        <v>#REF!</v>
      </c>
      <c r="K206" s="48" t="e">
        <f t="shared" si="4"/>
        <v>#REF!</v>
      </c>
      <c r="L206" s="48" t="e">
        <f t="shared" si="5"/>
        <v>#REF!</v>
      </c>
      <c r="M206" s="49" t="str">
        <f>IF(D206="","",IF(#REF!="Ja",ROUND((J206+K206+L206)/(1720*I206*#REF!/40),2),IF(#REF!="IKT",J206+K206,39)))</f>
        <v/>
      </c>
      <c r="N206" s="38"/>
      <c r="O206" s="16"/>
      <c r="P206" s="16"/>
    </row>
    <row r="207" spans="2:16" s="15" customFormat="1">
      <c r="B207" s="38"/>
      <c r="C207" s="38"/>
      <c r="D207" s="38"/>
      <c r="E207" s="37"/>
      <c r="F207" s="37"/>
      <c r="G207" s="37"/>
      <c r="H207" s="44"/>
      <c r="I207" s="43"/>
      <c r="J207" s="48" t="e">
        <f>(#REF!*12)</f>
        <v>#REF!</v>
      </c>
      <c r="K207" s="48" t="e">
        <f t="shared" ref="K207:K246" si="6">J207*0.32</f>
        <v>#REF!</v>
      </c>
      <c r="L207" s="48" t="e">
        <f t="shared" ref="L207:L246" si="7">(J207+K207)*0.15</f>
        <v>#REF!</v>
      </c>
      <c r="M207" s="49" t="str">
        <f>IF(D207="","",IF(#REF!="Ja",ROUND((J207+K207+L207)/(1720*I207*#REF!/40),2),IF(#REF!="IKT",J207+K207,39)))</f>
        <v/>
      </c>
      <c r="N207" s="38"/>
      <c r="O207" s="16"/>
      <c r="P207" s="16"/>
    </row>
    <row r="208" spans="2:16" s="15" customFormat="1">
      <c r="B208" s="38"/>
      <c r="C208" s="38"/>
      <c r="D208" s="38"/>
      <c r="E208" s="37"/>
      <c r="F208" s="37"/>
      <c r="G208" s="37"/>
      <c r="H208" s="44"/>
      <c r="I208" s="43"/>
      <c r="J208" s="48" t="e">
        <f>(#REF!*12)</f>
        <v>#REF!</v>
      </c>
      <c r="K208" s="48" t="e">
        <f t="shared" si="6"/>
        <v>#REF!</v>
      </c>
      <c r="L208" s="48" t="e">
        <f t="shared" si="7"/>
        <v>#REF!</v>
      </c>
      <c r="M208" s="49" t="str">
        <f>IF(D208="","",IF(#REF!="Ja",ROUND((J208+K208+L208)/(1720*I208*#REF!/40),2),IF(#REF!="IKT",J208+K208,39)))</f>
        <v/>
      </c>
      <c r="N208" s="38"/>
      <c r="O208" s="16"/>
      <c r="P208" s="16"/>
    </row>
    <row r="209" spans="2:16" s="15" customFormat="1">
      <c r="B209" s="38"/>
      <c r="C209" s="38"/>
      <c r="D209" s="38"/>
      <c r="E209" s="37"/>
      <c r="F209" s="37"/>
      <c r="G209" s="37"/>
      <c r="H209" s="44"/>
      <c r="I209" s="43"/>
      <c r="J209" s="48" t="e">
        <f>(#REF!*12)</f>
        <v>#REF!</v>
      </c>
      <c r="K209" s="48" t="e">
        <f t="shared" si="6"/>
        <v>#REF!</v>
      </c>
      <c r="L209" s="48" t="e">
        <f t="shared" si="7"/>
        <v>#REF!</v>
      </c>
      <c r="M209" s="49" t="str">
        <f>IF(D209="","",IF(#REF!="Ja",ROUND((J209+K209+L209)/(1720*I209*#REF!/40),2),IF(#REF!="IKT",J209+K209,39)))</f>
        <v/>
      </c>
      <c r="N209" s="38"/>
      <c r="O209" s="16"/>
      <c r="P209" s="16"/>
    </row>
    <row r="210" spans="2:16" s="15" customFormat="1">
      <c r="B210" s="38"/>
      <c r="C210" s="38"/>
      <c r="D210" s="38"/>
      <c r="E210" s="37"/>
      <c r="F210" s="37"/>
      <c r="G210" s="37"/>
      <c r="H210" s="44"/>
      <c r="I210" s="43"/>
      <c r="J210" s="48" t="e">
        <f>(#REF!*12)</f>
        <v>#REF!</v>
      </c>
      <c r="K210" s="48" t="e">
        <f t="shared" si="6"/>
        <v>#REF!</v>
      </c>
      <c r="L210" s="48" t="e">
        <f t="shared" si="7"/>
        <v>#REF!</v>
      </c>
      <c r="M210" s="49" t="str">
        <f>IF(D210="","",IF(#REF!="Ja",ROUND((J210+K210+L210)/(1720*I210*#REF!/40),2),IF(#REF!="IKT",J210+K210,39)))</f>
        <v/>
      </c>
      <c r="N210" s="38"/>
      <c r="O210" s="16"/>
      <c r="P210" s="16"/>
    </row>
    <row r="211" spans="2:16" s="15" customFormat="1">
      <c r="B211" s="38"/>
      <c r="C211" s="38"/>
      <c r="D211" s="38"/>
      <c r="E211" s="37"/>
      <c r="F211" s="37"/>
      <c r="G211" s="37"/>
      <c r="H211" s="44"/>
      <c r="I211" s="43"/>
      <c r="J211" s="48" t="e">
        <f>(#REF!*12)</f>
        <v>#REF!</v>
      </c>
      <c r="K211" s="48" t="e">
        <f t="shared" si="6"/>
        <v>#REF!</v>
      </c>
      <c r="L211" s="48" t="e">
        <f t="shared" si="7"/>
        <v>#REF!</v>
      </c>
      <c r="M211" s="49" t="str">
        <f>IF(D211="","",IF(#REF!="Ja",ROUND((J211+K211+L211)/(1720*I211*#REF!/40),2),IF(#REF!="IKT",J211+K211,39)))</f>
        <v/>
      </c>
      <c r="N211" s="38"/>
      <c r="O211" s="16"/>
      <c r="P211" s="16"/>
    </row>
    <row r="212" spans="2:16" s="15" customFormat="1">
      <c r="B212" s="38"/>
      <c r="C212" s="38"/>
      <c r="D212" s="38"/>
      <c r="E212" s="37"/>
      <c r="F212" s="37"/>
      <c r="G212" s="37"/>
      <c r="H212" s="44"/>
      <c r="I212" s="43"/>
      <c r="J212" s="48" t="e">
        <f>(#REF!*12)</f>
        <v>#REF!</v>
      </c>
      <c r="K212" s="48" t="e">
        <f t="shared" si="6"/>
        <v>#REF!</v>
      </c>
      <c r="L212" s="48" t="e">
        <f t="shared" si="7"/>
        <v>#REF!</v>
      </c>
      <c r="M212" s="49" t="str">
        <f>IF(D212="","",IF(#REF!="Ja",ROUND((J212+K212+L212)/(1720*I212*#REF!/40),2),IF(#REF!="IKT",J212+K212,39)))</f>
        <v/>
      </c>
      <c r="N212" s="38"/>
      <c r="O212" s="16"/>
      <c r="P212" s="16"/>
    </row>
    <row r="213" spans="2:16" s="15" customFormat="1">
      <c r="B213" s="38"/>
      <c r="C213" s="38"/>
      <c r="D213" s="38"/>
      <c r="E213" s="37"/>
      <c r="F213" s="37"/>
      <c r="G213" s="37"/>
      <c r="H213" s="44"/>
      <c r="I213" s="43"/>
      <c r="J213" s="48" t="e">
        <f>(#REF!*12)</f>
        <v>#REF!</v>
      </c>
      <c r="K213" s="48" t="e">
        <f t="shared" si="6"/>
        <v>#REF!</v>
      </c>
      <c r="L213" s="48" t="e">
        <f t="shared" si="7"/>
        <v>#REF!</v>
      </c>
      <c r="M213" s="49" t="str">
        <f>IF(D213="","",IF(#REF!="Ja",ROUND((J213+K213+L213)/(1720*I213*#REF!/40),2),IF(#REF!="IKT",J213+K213,39)))</f>
        <v/>
      </c>
      <c r="N213" s="38"/>
      <c r="O213" s="16"/>
      <c r="P213" s="16"/>
    </row>
    <row r="214" spans="2:16" s="15" customFormat="1">
      <c r="B214" s="38"/>
      <c r="C214" s="38"/>
      <c r="D214" s="38"/>
      <c r="E214" s="37"/>
      <c r="F214" s="37"/>
      <c r="G214" s="37"/>
      <c r="H214" s="44"/>
      <c r="I214" s="43"/>
      <c r="J214" s="48" t="e">
        <f>(#REF!*12)</f>
        <v>#REF!</v>
      </c>
      <c r="K214" s="48" t="e">
        <f t="shared" si="6"/>
        <v>#REF!</v>
      </c>
      <c r="L214" s="48" t="e">
        <f t="shared" si="7"/>
        <v>#REF!</v>
      </c>
      <c r="M214" s="49" t="str">
        <f>IF(D214="","",IF(#REF!="Ja",ROUND((J214+K214+L214)/(1720*I214*#REF!/40),2),IF(#REF!="IKT",J214+K214,39)))</f>
        <v/>
      </c>
      <c r="N214" s="38"/>
      <c r="O214" s="16"/>
      <c r="P214" s="16"/>
    </row>
    <row r="215" spans="2:16" s="15" customFormat="1">
      <c r="B215" s="38"/>
      <c r="C215" s="38"/>
      <c r="D215" s="38"/>
      <c r="E215" s="37"/>
      <c r="F215" s="37"/>
      <c r="G215" s="37"/>
      <c r="H215" s="44"/>
      <c r="I215" s="43"/>
      <c r="J215" s="48" t="e">
        <f>(#REF!*12)</f>
        <v>#REF!</v>
      </c>
      <c r="K215" s="48" t="e">
        <f t="shared" si="6"/>
        <v>#REF!</v>
      </c>
      <c r="L215" s="48" t="e">
        <f t="shared" si="7"/>
        <v>#REF!</v>
      </c>
      <c r="M215" s="49" t="str">
        <f>IF(D215="","",IF(#REF!="Ja",ROUND((J215+K215+L215)/(1720*I215*#REF!/40),2),IF(#REF!="IKT",J215+K215,39)))</f>
        <v/>
      </c>
      <c r="N215" s="38"/>
      <c r="O215" s="16"/>
      <c r="P215" s="16"/>
    </row>
    <row r="216" spans="2:16" s="15" customFormat="1">
      <c r="B216" s="38"/>
      <c r="C216" s="38"/>
      <c r="D216" s="38"/>
      <c r="E216" s="37"/>
      <c r="F216" s="37"/>
      <c r="G216" s="37"/>
      <c r="H216" s="44"/>
      <c r="I216" s="43"/>
      <c r="J216" s="48" t="e">
        <f>(#REF!*12)</f>
        <v>#REF!</v>
      </c>
      <c r="K216" s="48" t="e">
        <f t="shared" si="6"/>
        <v>#REF!</v>
      </c>
      <c r="L216" s="48" t="e">
        <f t="shared" si="7"/>
        <v>#REF!</v>
      </c>
      <c r="M216" s="49" t="str">
        <f>IF(D216="","",IF(#REF!="Ja",ROUND((J216+K216+L216)/(1720*I216*#REF!/40),2),IF(#REF!="IKT",J216+K216,39)))</f>
        <v/>
      </c>
      <c r="N216" s="38"/>
      <c r="O216" s="16"/>
      <c r="P216" s="16"/>
    </row>
    <row r="217" spans="2:16" s="15" customFormat="1">
      <c r="B217" s="38"/>
      <c r="C217" s="38"/>
      <c r="D217" s="38"/>
      <c r="E217" s="37"/>
      <c r="F217" s="37"/>
      <c r="G217" s="37"/>
      <c r="H217" s="44"/>
      <c r="I217" s="43"/>
      <c r="J217" s="48" t="e">
        <f>(#REF!*12)</f>
        <v>#REF!</v>
      </c>
      <c r="K217" s="48" t="e">
        <f t="shared" si="6"/>
        <v>#REF!</v>
      </c>
      <c r="L217" s="48" t="e">
        <f t="shared" si="7"/>
        <v>#REF!</v>
      </c>
      <c r="M217" s="49" t="str">
        <f>IF(D217="","",IF(#REF!="Ja",ROUND((J217+K217+L217)/(1720*I217*#REF!/40),2),IF(#REF!="IKT",J217+K217,39)))</f>
        <v/>
      </c>
      <c r="N217" s="38"/>
      <c r="O217" s="16"/>
      <c r="P217" s="16"/>
    </row>
    <row r="218" spans="2:16" s="15" customFormat="1">
      <c r="B218" s="38"/>
      <c r="C218" s="38"/>
      <c r="D218" s="38"/>
      <c r="E218" s="37"/>
      <c r="F218" s="37"/>
      <c r="G218" s="37"/>
      <c r="H218" s="44"/>
      <c r="I218" s="43"/>
      <c r="J218" s="48" t="e">
        <f>(#REF!*12)</f>
        <v>#REF!</v>
      </c>
      <c r="K218" s="48" t="e">
        <f t="shared" si="6"/>
        <v>#REF!</v>
      </c>
      <c r="L218" s="48" t="e">
        <f t="shared" si="7"/>
        <v>#REF!</v>
      </c>
      <c r="M218" s="49" t="str">
        <f>IF(D218="","",IF(#REF!="Ja",ROUND((J218+K218+L218)/(1720*I218*#REF!/40),2),IF(#REF!="IKT",J218+K218,39)))</f>
        <v/>
      </c>
      <c r="N218" s="38"/>
      <c r="O218" s="16"/>
      <c r="P218" s="16"/>
    </row>
    <row r="219" spans="2:16" s="15" customFormat="1">
      <c r="B219" s="38"/>
      <c r="C219" s="38"/>
      <c r="D219" s="38"/>
      <c r="E219" s="37"/>
      <c r="F219" s="37"/>
      <c r="G219" s="37"/>
      <c r="H219" s="44"/>
      <c r="I219" s="43"/>
      <c r="J219" s="48" t="e">
        <f>(#REF!*12)</f>
        <v>#REF!</v>
      </c>
      <c r="K219" s="48" t="e">
        <f t="shared" si="6"/>
        <v>#REF!</v>
      </c>
      <c r="L219" s="48" t="e">
        <f t="shared" si="7"/>
        <v>#REF!</v>
      </c>
      <c r="M219" s="49" t="str">
        <f>IF(D219="","",IF(#REF!="Ja",ROUND((J219+K219+L219)/(1720*I219*#REF!/40),2),IF(#REF!="IKT",J219+K219,39)))</f>
        <v/>
      </c>
      <c r="N219" s="38"/>
      <c r="O219" s="16"/>
      <c r="P219" s="16"/>
    </row>
    <row r="220" spans="2:16" s="15" customFormat="1">
      <c r="B220" s="38"/>
      <c r="C220" s="38"/>
      <c r="D220" s="38"/>
      <c r="E220" s="37"/>
      <c r="F220" s="37"/>
      <c r="G220" s="37"/>
      <c r="H220" s="44"/>
      <c r="I220" s="43"/>
      <c r="J220" s="48" t="e">
        <f>(#REF!*12)</f>
        <v>#REF!</v>
      </c>
      <c r="K220" s="48" t="e">
        <f t="shared" si="6"/>
        <v>#REF!</v>
      </c>
      <c r="L220" s="48" t="e">
        <f t="shared" si="7"/>
        <v>#REF!</v>
      </c>
      <c r="M220" s="49" t="str">
        <f>IF(D220="","",IF(#REF!="Ja",ROUND((J220+K220+L220)/(1720*I220*#REF!/40),2),IF(#REF!="IKT",J220+K220,39)))</f>
        <v/>
      </c>
      <c r="N220" s="38"/>
      <c r="O220" s="16"/>
      <c r="P220" s="16"/>
    </row>
    <row r="221" spans="2:16" s="15" customFormat="1">
      <c r="B221" s="38"/>
      <c r="C221" s="38"/>
      <c r="D221" s="38"/>
      <c r="E221" s="37"/>
      <c r="F221" s="37"/>
      <c r="G221" s="37"/>
      <c r="H221" s="44"/>
      <c r="I221" s="43"/>
      <c r="J221" s="48" t="e">
        <f>(#REF!*12)</f>
        <v>#REF!</v>
      </c>
      <c r="K221" s="48" t="e">
        <f t="shared" si="6"/>
        <v>#REF!</v>
      </c>
      <c r="L221" s="48" t="e">
        <f t="shared" si="7"/>
        <v>#REF!</v>
      </c>
      <c r="M221" s="49" t="str">
        <f>IF(D221="","",IF(#REF!="Ja",ROUND((J221+K221+L221)/(1720*I221*#REF!/40),2),IF(#REF!="IKT",J221+K221,39)))</f>
        <v/>
      </c>
      <c r="N221" s="38"/>
      <c r="O221" s="16"/>
      <c r="P221" s="16"/>
    </row>
    <row r="222" spans="2:16" s="15" customFormat="1">
      <c r="B222" s="38"/>
      <c r="C222" s="38"/>
      <c r="D222" s="38"/>
      <c r="E222" s="37"/>
      <c r="F222" s="37"/>
      <c r="G222" s="37"/>
      <c r="H222" s="44"/>
      <c r="I222" s="43"/>
      <c r="J222" s="48" t="e">
        <f>(#REF!*12)</f>
        <v>#REF!</v>
      </c>
      <c r="K222" s="48" t="e">
        <f t="shared" si="6"/>
        <v>#REF!</v>
      </c>
      <c r="L222" s="48" t="e">
        <f t="shared" si="7"/>
        <v>#REF!</v>
      </c>
      <c r="M222" s="49" t="str">
        <f>IF(D222="","",IF(#REF!="Ja",ROUND((J222+K222+L222)/(1720*I222*#REF!/40),2),IF(#REF!="IKT",J222+K222,39)))</f>
        <v/>
      </c>
      <c r="N222" s="38"/>
      <c r="O222" s="16"/>
      <c r="P222" s="16"/>
    </row>
    <row r="223" spans="2:16" s="15" customFormat="1">
      <c r="B223" s="38"/>
      <c r="C223" s="38"/>
      <c r="D223" s="38"/>
      <c r="E223" s="37"/>
      <c r="F223" s="37"/>
      <c r="G223" s="37"/>
      <c r="H223" s="44"/>
      <c r="I223" s="43"/>
      <c r="J223" s="48" t="e">
        <f>(#REF!*12)</f>
        <v>#REF!</v>
      </c>
      <c r="K223" s="48" t="e">
        <f t="shared" si="6"/>
        <v>#REF!</v>
      </c>
      <c r="L223" s="48" t="e">
        <f t="shared" si="7"/>
        <v>#REF!</v>
      </c>
      <c r="M223" s="49" t="str">
        <f>IF(D223="","",IF(#REF!="Ja",ROUND((J223+K223+L223)/(1720*I223*#REF!/40),2),IF(#REF!="IKT",J223+K223,39)))</f>
        <v/>
      </c>
      <c r="N223" s="38"/>
      <c r="O223" s="16"/>
      <c r="P223" s="16"/>
    </row>
    <row r="224" spans="2:16" s="15" customFormat="1">
      <c r="B224" s="38"/>
      <c r="C224" s="38"/>
      <c r="D224" s="38"/>
      <c r="E224" s="37"/>
      <c r="F224" s="37"/>
      <c r="G224" s="37"/>
      <c r="H224" s="44"/>
      <c r="I224" s="43"/>
      <c r="J224" s="48" t="e">
        <f>(#REF!*12)</f>
        <v>#REF!</v>
      </c>
      <c r="K224" s="48" t="e">
        <f t="shared" si="6"/>
        <v>#REF!</v>
      </c>
      <c r="L224" s="48" t="e">
        <f t="shared" si="7"/>
        <v>#REF!</v>
      </c>
      <c r="M224" s="49" t="str">
        <f>IF(D224="","",IF(#REF!="Ja",ROUND((J224+K224+L224)/(1720*I224*#REF!/40),2),IF(#REF!="IKT",J224+K224,39)))</f>
        <v/>
      </c>
      <c r="N224" s="38"/>
      <c r="O224" s="16"/>
      <c r="P224" s="16"/>
    </row>
    <row r="225" spans="2:16" s="15" customFormat="1">
      <c r="B225" s="38"/>
      <c r="C225" s="38"/>
      <c r="D225" s="38"/>
      <c r="E225" s="37"/>
      <c r="F225" s="37"/>
      <c r="G225" s="37"/>
      <c r="H225" s="44"/>
      <c r="I225" s="43"/>
      <c r="J225" s="48" t="e">
        <f>(#REF!*12)</f>
        <v>#REF!</v>
      </c>
      <c r="K225" s="48" t="e">
        <f t="shared" si="6"/>
        <v>#REF!</v>
      </c>
      <c r="L225" s="48" t="e">
        <f t="shared" si="7"/>
        <v>#REF!</v>
      </c>
      <c r="M225" s="49" t="str">
        <f>IF(D225="","",IF(#REF!="Ja",ROUND((J225+K225+L225)/(1720*I225*#REF!/40),2),IF(#REF!="IKT",J225+K225,39)))</f>
        <v/>
      </c>
      <c r="N225" s="38"/>
      <c r="O225" s="16"/>
      <c r="P225" s="16"/>
    </row>
    <row r="226" spans="2:16" s="15" customFormat="1">
      <c r="B226" s="38"/>
      <c r="C226" s="38"/>
      <c r="D226" s="38"/>
      <c r="E226" s="37"/>
      <c r="F226" s="37"/>
      <c r="G226" s="37"/>
      <c r="H226" s="44"/>
      <c r="I226" s="43"/>
      <c r="J226" s="48" t="e">
        <f>(#REF!*12)</f>
        <v>#REF!</v>
      </c>
      <c r="K226" s="48" t="e">
        <f t="shared" si="6"/>
        <v>#REF!</v>
      </c>
      <c r="L226" s="48" t="e">
        <f t="shared" si="7"/>
        <v>#REF!</v>
      </c>
      <c r="M226" s="49" t="str">
        <f>IF(D226="","",IF(#REF!="Ja",ROUND((J226+K226+L226)/(1720*I226*#REF!/40),2),IF(#REF!="IKT",J226+K226,39)))</f>
        <v/>
      </c>
      <c r="N226" s="38"/>
      <c r="O226" s="16"/>
      <c r="P226" s="16"/>
    </row>
    <row r="227" spans="2:16" s="15" customFormat="1">
      <c r="B227" s="38"/>
      <c r="C227" s="38"/>
      <c r="D227" s="38"/>
      <c r="E227" s="37"/>
      <c r="F227" s="37"/>
      <c r="G227" s="37"/>
      <c r="H227" s="44"/>
      <c r="I227" s="43"/>
      <c r="J227" s="48" t="e">
        <f>(#REF!*12)</f>
        <v>#REF!</v>
      </c>
      <c r="K227" s="48" t="e">
        <f t="shared" si="6"/>
        <v>#REF!</v>
      </c>
      <c r="L227" s="48" t="e">
        <f t="shared" si="7"/>
        <v>#REF!</v>
      </c>
      <c r="M227" s="49" t="str">
        <f>IF(D227="","",IF(#REF!="Ja",ROUND((J227+K227+L227)/(1720*I227*#REF!/40),2),IF(#REF!="IKT",J227+K227,39)))</f>
        <v/>
      </c>
      <c r="N227" s="38"/>
      <c r="O227" s="16"/>
      <c r="P227" s="16"/>
    </row>
    <row r="228" spans="2:16" s="15" customFormat="1">
      <c r="B228" s="38"/>
      <c r="C228" s="38"/>
      <c r="D228" s="38"/>
      <c r="E228" s="37"/>
      <c r="F228" s="37"/>
      <c r="G228" s="37"/>
      <c r="H228" s="44"/>
      <c r="I228" s="43"/>
      <c r="J228" s="48" t="e">
        <f>(#REF!*12)</f>
        <v>#REF!</v>
      </c>
      <c r="K228" s="48" t="e">
        <f t="shared" si="6"/>
        <v>#REF!</v>
      </c>
      <c r="L228" s="48" t="e">
        <f t="shared" si="7"/>
        <v>#REF!</v>
      </c>
      <c r="M228" s="49" t="str">
        <f>IF(D228="","",IF(#REF!="Ja",ROUND((J228+K228+L228)/(1720*I228*#REF!/40),2),IF(#REF!="IKT",J228+K228,39)))</f>
        <v/>
      </c>
      <c r="N228" s="38"/>
      <c r="O228" s="16"/>
      <c r="P228" s="16"/>
    </row>
    <row r="229" spans="2:16" s="15" customFormat="1">
      <c r="B229" s="38"/>
      <c r="C229" s="38"/>
      <c r="D229" s="38"/>
      <c r="E229" s="37"/>
      <c r="F229" s="37"/>
      <c r="G229" s="37"/>
      <c r="H229" s="44"/>
      <c r="I229" s="43"/>
      <c r="J229" s="48" t="e">
        <f>(#REF!*12)</f>
        <v>#REF!</v>
      </c>
      <c r="K229" s="48" t="e">
        <f t="shared" si="6"/>
        <v>#REF!</v>
      </c>
      <c r="L229" s="48" t="e">
        <f t="shared" si="7"/>
        <v>#REF!</v>
      </c>
      <c r="M229" s="49" t="str">
        <f>IF(D229="","",IF(#REF!="Ja",ROUND((J229+K229+L229)/(1720*I229*#REF!/40),2),IF(#REF!="IKT",J229+K229,39)))</f>
        <v/>
      </c>
      <c r="N229" s="38"/>
      <c r="O229" s="16"/>
      <c r="P229" s="16"/>
    </row>
    <row r="230" spans="2:16" s="15" customFormat="1">
      <c r="B230" s="38"/>
      <c r="C230" s="38"/>
      <c r="D230" s="38"/>
      <c r="E230" s="37"/>
      <c r="F230" s="37"/>
      <c r="G230" s="37"/>
      <c r="H230" s="44"/>
      <c r="I230" s="43"/>
      <c r="J230" s="48" t="e">
        <f>(#REF!*12)</f>
        <v>#REF!</v>
      </c>
      <c r="K230" s="48" t="e">
        <f t="shared" si="6"/>
        <v>#REF!</v>
      </c>
      <c r="L230" s="48" t="e">
        <f t="shared" si="7"/>
        <v>#REF!</v>
      </c>
      <c r="M230" s="49" t="str">
        <f>IF(D230="","",IF(#REF!="Ja",ROUND((J230+K230+L230)/(1720*I230*#REF!/40),2),IF(#REF!="IKT",J230+K230,39)))</f>
        <v/>
      </c>
      <c r="N230" s="38"/>
      <c r="O230" s="16"/>
      <c r="P230" s="16"/>
    </row>
    <row r="231" spans="2:16" s="15" customFormat="1">
      <c r="B231" s="38"/>
      <c r="C231" s="38"/>
      <c r="D231" s="38"/>
      <c r="E231" s="37"/>
      <c r="F231" s="37"/>
      <c r="G231" s="37"/>
      <c r="H231" s="44"/>
      <c r="I231" s="43"/>
      <c r="J231" s="48" t="e">
        <f>(#REF!*12)</f>
        <v>#REF!</v>
      </c>
      <c r="K231" s="48" t="e">
        <f t="shared" si="6"/>
        <v>#REF!</v>
      </c>
      <c r="L231" s="48" t="e">
        <f t="shared" si="7"/>
        <v>#REF!</v>
      </c>
      <c r="M231" s="49" t="str">
        <f>IF(D231="","",IF(#REF!="Ja",ROUND((J231+K231+L231)/(1720*I231*#REF!/40),2),IF(#REF!="IKT",J231+K231,39)))</f>
        <v/>
      </c>
      <c r="N231" s="38"/>
      <c r="O231" s="16"/>
      <c r="P231" s="16"/>
    </row>
    <row r="232" spans="2:16" s="15" customFormat="1">
      <c r="B232" s="38"/>
      <c r="C232" s="38"/>
      <c r="D232" s="38"/>
      <c r="E232" s="37"/>
      <c r="F232" s="37"/>
      <c r="G232" s="37"/>
      <c r="H232" s="44"/>
      <c r="I232" s="43"/>
      <c r="J232" s="48" t="e">
        <f>(#REF!*12)</f>
        <v>#REF!</v>
      </c>
      <c r="K232" s="48" t="e">
        <f t="shared" si="6"/>
        <v>#REF!</v>
      </c>
      <c r="L232" s="48" t="e">
        <f t="shared" si="7"/>
        <v>#REF!</v>
      </c>
      <c r="M232" s="49" t="str">
        <f>IF(D232="","",IF(#REF!="Ja",ROUND((J232+K232+L232)/(1720*I232*#REF!/40),2),IF(#REF!="IKT",J232+K232,39)))</f>
        <v/>
      </c>
      <c r="N232" s="38"/>
      <c r="O232" s="16"/>
      <c r="P232" s="16"/>
    </row>
    <row r="233" spans="2:16" s="15" customFormat="1">
      <c r="B233" s="38"/>
      <c r="C233" s="38"/>
      <c r="D233" s="38"/>
      <c r="E233" s="37"/>
      <c r="F233" s="37"/>
      <c r="G233" s="37"/>
      <c r="H233" s="44"/>
      <c r="I233" s="43"/>
      <c r="J233" s="48" t="e">
        <f>(#REF!*12)</f>
        <v>#REF!</v>
      </c>
      <c r="K233" s="48" t="e">
        <f t="shared" si="6"/>
        <v>#REF!</v>
      </c>
      <c r="L233" s="48" t="e">
        <f t="shared" si="7"/>
        <v>#REF!</v>
      </c>
      <c r="M233" s="49" t="str">
        <f>IF(D233="","",IF(#REF!="Ja",ROUND((J233+K233+L233)/(1720*I233*#REF!/40),2),IF(#REF!="IKT",J233+K233,39)))</f>
        <v/>
      </c>
      <c r="N233" s="38"/>
      <c r="O233" s="16"/>
      <c r="P233" s="16"/>
    </row>
    <row r="234" spans="2:16" s="15" customFormat="1">
      <c r="B234" s="38"/>
      <c r="C234" s="38"/>
      <c r="D234" s="38"/>
      <c r="E234" s="37"/>
      <c r="F234" s="37"/>
      <c r="G234" s="37"/>
      <c r="H234" s="44"/>
      <c r="I234" s="43"/>
      <c r="J234" s="48" t="e">
        <f>(#REF!*12)</f>
        <v>#REF!</v>
      </c>
      <c r="K234" s="48" t="e">
        <f t="shared" si="6"/>
        <v>#REF!</v>
      </c>
      <c r="L234" s="48" t="e">
        <f t="shared" si="7"/>
        <v>#REF!</v>
      </c>
      <c r="M234" s="49" t="str">
        <f>IF(D234="","",IF(#REF!="Ja",ROUND((J234+K234+L234)/(1720*I234*#REF!/40),2),IF(#REF!="IKT",J234+K234,39)))</f>
        <v/>
      </c>
      <c r="N234" s="38"/>
      <c r="O234" s="16"/>
      <c r="P234" s="16"/>
    </row>
    <row r="235" spans="2:16" s="15" customFormat="1">
      <c r="B235" s="38"/>
      <c r="C235" s="38"/>
      <c r="D235" s="38"/>
      <c r="E235" s="37"/>
      <c r="F235" s="37"/>
      <c r="G235" s="37"/>
      <c r="H235" s="44"/>
      <c r="I235" s="43"/>
      <c r="J235" s="48" t="e">
        <f>(#REF!*12)</f>
        <v>#REF!</v>
      </c>
      <c r="K235" s="48" t="e">
        <f t="shared" si="6"/>
        <v>#REF!</v>
      </c>
      <c r="L235" s="48" t="e">
        <f t="shared" si="7"/>
        <v>#REF!</v>
      </c>
      <c r="M235" s="49" t="str">
        <f>IF(D235="","",IF(#REF!="Ja",ROUND((J235+K235+L235)/(1720*I235*#REF!/40),2),IF(#REF!="IKT",J235+K235,39)))</f>
        <v/>
      </c>
      <c r="N235" s="38"/>
      <c r="O235" s="16"/>
      <c r="P235" s="16"/>
    </row>
    <row r="236" spans="2:16" s="15" customFormat="1">
      <c r="B236" s="38"/>
      <c r="C236" s="38"/>
      <c r="D236" s="38"/>
      <c r="E236" s="37"/>
      <c r="F236" s="37"/>
      <c r="G236" s="37"/>
      <c r="H236" s="44"/>
      <c r="I236" s="43"/>
      <c r="J236" s="48" t="e">
        <f>(#REF!*12)</f>
        <v>#REF!</v>
      </c>
      <c r="K236" s="48" t="e">
        <f t="shared" si="6"/>
        <v>#REF!</v>
      </c>
      <c r="L236" s="48" t="e">
        <f t="shared" si="7"/>
        <v>#REF!</v>
      </c>
      <c r="M236" s="49" t="str">
        <f>IF(D236="","",IF(#REF!="Ja",ROUND((J236+K236+L236)/(1720*I236*#REF!/40),2),IF(#REF!="IKT",J236+K236,39)))</f>
        <v/>
      </c>
      <c r="N236" s="38"/>
      <c r="O236" s="16"/>
      <c r="P236" s="16"/>
    </row>
    <row r="237" spans="2:16" s="15" customFormat="1">
      <c r="B237" s="38"/>
      <c r="C237" s="38"/>
      <c r="D237" s="38"/>
      <c r="E237" s="37"/>
      <c r="F237" s="37"/>
      <c r="G237" s="37"/>
      <c r="H237" s="44"/>
      <c r="I237" s="43"/>
      <c r="J237" s="48" t="e">
        <f>(#REF!*12)</f>
        <v>#REF!</v>
      </c>
      <c r="K237" s="48" t="e">
        <f t="shared" si="6"/>
        <v>#REF!</v>
      </c>
      <c r="L237" s="48" t="e">
        <f t="shared" si="7"/>
        <v>#REF!</v>
      </c>
      <c r="M237" s="49" t="str">
        <f>IF(D237="","",IF(#REF!="Ja",ROUND((J237+K237+L237)/(1720*I237*#REF!/40),2),IF(#REF!="IKT",J237+K237,39)))</f>
        <v/>
      </c>
      <c r="N237" s="38"/>
      <c r="O237" s="16"/>
      <c r="P237" s="16"/>
    </row>
    <row r="238" spans="2:16" s="15" customFormat="1">
      <c r="B238" s="38"/>
      <c r="C238" s="38"/>
      <c r="D238" s="38"/>
      <c r="E238" s="37"/>
      <c r="F238" s="37"/>
      <c r="G238" s="37"/>
      <c r="H238" s="44"/>
      <c r="I238" s="43"/>
      <c r="J238" s="48" t="e">
        <f>(#REF!*12)</f>
        <v>#REF!</v>
      </c>
      <c r="K238" s="48" t="e">
        <f t="shared" si="6"/>
        <v>#REF!</v>
      </c>
      <c r="L238" s="48" t="e">
        <f t="shared" si="7"/>
        <v>#REF!</v>
      </c>
      <c r="M238" s="49" t="str">
        <f>IF(D238="","",IF(#REF!="Ja",ROUND((J238+K238+L238)/(1720*I238*#REF!/40),2),IF(#REF!="IKT",J238+K238,39)))</f>
        <v/>
      </c>
      <c r="N238" s="38"/>
      <c r="O238" s="16"/>
      <c r="P238" s="16"/>
    </row>
    <row r="239" spans="2:16" s="15" customFormat="1">
      <c r="B239" s="38"/>
      <c r="C239" s="38"/>
      <c r="D239" s="38"/>
      <c r="E239" s="37"/>
      <c r="F239" s="37"/>
      <c r="G239" s="37"/>
      <c r="H239" s="44"/>
      <c r="I239" s="43"/>
      <c r="J239" s="48" t="e">
        <f>(#REF!*12)</f>
        <v>#REF!</v>
      </c>
      <c r="K239" s="48" t="e">
        <f t="shared" si="6"/>
        <v>#REF!</v>
      </c>
      <c r="L239" s="48" t="e">
        <f t="shared" si="7"/>
        <v>#REF!</v>
      </c>
      <c r="M239" s="49" t="str">
        <f>IF(D239="","",IF(#REF!="Ja",ROUND((J239+K239+L239)/(1720*I239*#REF!/40),2),IF(#REF!="IKT",J239+K239,39)))</f>
        <v/>
      </c>
      <c r="N239" s="38"/>
      <c r="O239" s="16"/>
      <c r="P239" s="16"/>
    </row>
    <row r="240" spans="2:16" s="15" customFormat="1">
      <c r="B240" s="38"/>
      <c r="C240" s="38"/>
      <c r="D240" s="38"/>
      <c r="E240" s="37"/>
      <c r="F240" s="37"/>
      <c r="G240" s="37"/>
      <c r="H240" s="44"/>
      <c r="I240" s="43"/>
      <c r="J240" s="48" t="e">
        <f>(#REF!*12)</f>
        <v>#REF!</v>
      </c>
      <c r="K240" s="48" t="e">
        <f t="shared" si="6"/>
        <v>#REF!</v>
      </c>
      <c r="L240" s="48" t="e">
        <f t="shared" si="7"/>
        <v>#REF!</v>
      </c>
      <c r="M240" s="49" t="str">
        <f>IF(D240="","",IF(#REF!="Ja",ROUND((J240+K240+L240)/(1720*I240*#REF!/40),2),IF(#REF!="IKT",J240+K240,39)))</f>
        <v/>
      </c>
      <c r="N240" s="38"/>
      <c r="O240" s="16"/>
      <c r="P240" s="16"/>
    </row>
    <row r="241" spans="2:16" s="15" customFormat="1">
      <c r="B241" s="38"/>
      <c r="C241" s="38"/>
      <c r="D241" s="38"/>
      <c r="E241" s="37"/>
      <c r="F241" s="37"/>
      <c r="G241" s="37"/>
      <c r="H241" s="44"/>
      <c r="I241" s="43"/>
      <c r="J241" s="48" t="e">
        <f>(#REF!*12)</f>
        <v>#REF!</v>
      </c>
      <c r="K241" s="48" t="e">
        <f t="shared" si="6"/>
        <v>#REF!</v>
      </c>
      <c r="L241" s="48" t="e">
        <f t="shared" si="7"/>
        <v>#REF!</v>
      </c>
      <c r="M241" s="49" t="str">
        <f>IF(D241="","",IF(#REF!="Ja",ROUND((J241+K241+L241)/(1720*I241*#REF!/40),2),IF(#REF!="IKT",J241+K241,39)))</f>
        <v/>
      </c>
      <c r="N241" s="38"/>
      <c r="O241" s="16"/>
      <c r="P241" s="16"/>
    </row>
    <row r="242" spans="2:16" s="15" customFormat="1">
      <c r="B242" s="38"/>
      <c r="C242" s="38"/>
      <c r="D242" s="38"/>
      <c r="E242" s="37"/>
      <c r="F242" s="37"/>
      <c r="G242" s="37"/>
      <c r="H242" s="44"/>
      <c r="I242" s="43"/>
      <c r="J242" s="48" t="e">
        <f>(#REF!*12)</f>
        <v>#REF!</v>
      </c>
      <c r="K242" s="48" t="e">
        <f t="shared" si="6"/>
        <v>#REF!</v>
      </c>
      <c r="L242" s="48" t="e">
        <f t="shared" si="7"/>
        <v>#REF!</v>
      </c>
      <c r="M242" s="49" t="str">
        <f>IF(D242="","",IF(#REF!="Ja",ROUND((J242+K242+L242)/(1720*I242*#REF!/40),2),IF(#REF!="IKT",J242+K242,39)))</f>
        <v/>
      </c>
      <c r="N242" s="38"/>
      <c r="O242" s="16"/>
      <c r="P242" s="16"/>
    </row>
    <row r="243" spans="2:16" s="15" customFormat="1">
      <c r="B243" s="38"/>
      <c r="C243" s="38"/>
      <c r="D243" s="38"/>
      <c r="E243" s="37"/>
      <c r="F243" s="37"/>
      <c r="G243" s="37"/>
      <c r="H243" s="44"/>
      <c r="I243" s="43"/>
      <c r="J243" s="48" t="e">
        <f>(#REF!*12)</f>
        <v>#REF!</v>
      </c>
      <c r="K243" s="48" t="e">
        <f t="shared" si="6"/>
        <v>#REF!</v>
      </c>
      <c r="L243" s="48" t="e">
        <f t="shared" si="7"/>
        <v>#REF!</v>
      </c>
      <c r="M243" s="49" t="str">
        <f>IF(D243="","",IF(#REF!="Ja",ROUND((J243+K243+L243)/(1720*I243*#REF!/40),2),IF(#REF!="IKT",J243+K243,39)))</f>
        <v/>
      </c>
      <c r="N243" s="38"/>
      <c r="O243" s="16"/>
      <c r="P243" s="16"/>
    </row>
    <row r="244" spans="2:16" s="15" customFormat="1">
      <c r="B244" s="38"/>
      <c r="C244" s="38"/>
      <c r="D244" s="38"/>
      <c r="E244" s="37"/>
      <c r="F244" s="37"/>
      <c r="G244" s="37"/>
      <c r="H244" s="44"/>
      <c r="I244" s="43"/>
      <c r="J244" s="48" t="e">
        <f>(#REF!*12)</f>
        <v>#REF!</v>
      </c>
      <c r="K244" s="48" t="e">
        <f t="shared" si="6"/>
        <v>#REF!</v>
      </c>
      <c r="L244" s="48" t="e">
        <f t="shared" si="7"/>
        <v>#REF!</v>
      </c>
      <c r="M244" s="49" t="str">
        <f>IF(D244="","",IF(#REF!="Ja",ROUND((J244+K244+L244)/(1720*I244*#REF!/40),2),IF(#REF!="IKT",J244+K244,39)))</f>
        <v/>
      </c>
      <c r="N244" s="38"/>
      <c r="O244" s="16"/>
      <c r="P244" s="16"/>
    </row>
    <row r="245" spans="2:16" s="15" customFormat="1">
      <c r="B245" s="38"/>
      <c r="C245" s="38"/>
      <c r="D245" s="38"/>
      <c r="E245" s="37"/>
      <c r="F245" s="37"/>
      <c r="G245" s="37"/>
      <c r="H245" s="44"/>
      <c r="I245" s="43"/>
      <c r="J245" s="48" t="e">
        <f>(#REF!*12)</f>
        <v>#REF!</v>
      </c>
      <c r="K245" s="48" t="e">
        <f t="shared" si="6"/>
        <v>#REF!</v>
      </c>
      <c r="L245" s="48" t="e">
        <f t="shared" si="7"/>
        <v>#REF!</v>
      </c>
      <c r="M245" s="49" t="str">
        <f>IF(D245="","",IF(#REF!="Ja",ROUND((J245+K245+L245)/(1720*I245*#REF!/40),2),IF(#REF!="IKT",J245+K245,39)))</f>
        <v/>
      </c>
      <c r="N245" s="38"/>
      <c r="O245" s="16"/>
      <c r="P245" s="16"/>
    </row>
    <row r="246" spans="2:16" s="15" customFormat="1">
      <c r="B246" s="38"/>
      <c r="C246" s="38"/>
      <c r="D246" s="38"/>
      <c r="E246" s="37"/>
      <c r="F246" s="37"/>
      <c r="G246" s="37"/>
      <c r="H246" s="44"/>
      <c r="I246" s="43"/>
      <c r="J246" s="48" t="e">
        <f>(#REF!*12)</f>
        <v>#REF!</v>
      </c>
      <c r="K246" s="48" t="e">
        <f t="shared" si="6"/>
        <v>#REF!</v>
      </c>
      <c r="L246" s="48" t="e">
        <f t="shared" si="7"/>
        <v>#REF!</v>
      </c>
      <c r="M246" s="49" t="str">
        <f>IF(D246="","",IF(#REF!="Ja",ROUND((J246+K246+L246)/(1720*I246*#REF!/40),2),IF(#REF!="IKT",J246+K246,39)))</f>
        <v/>
      </c>
      <c r="N246" s="38"/>
      <c r="O246" s="16"/>
      <c r="P246" s="16"/>
    </row>
    <row r="247" spans="2:16" s="15" customFormat="1">
      <c r="B247" s="18"/>
      <c r="C247" s="18"/>
      <c r="D247" s="18"/>
      <c r="E247" s="21"/>
      <c r="F247" s="21"/>
      <c r="G247" s="21"/>
      <c r="H247" s="20"/>
      <c r="I247" s="22"/>
      <c r="J247" s="23"/>
      <c r="K247" s="24"/>
      <c r="L247" s="21"/>
      <c r="M247" s="24" t="str">
        <f>IF(D247="","",IF(#REF!="Ja",ROUND((J247+K247+L247)/(1720*I247*#REF!/40),2),IF(#REF!="IKT",J247+K247,39)))</f>
        <v/>
      </c>
      <c r="N247" s="18"/>
      <c r="O247" s="16"/>
      <c r="P247" s="16"/>
    </row>
    <row r="248" spans="2:16" s="15" customFormat="1">
      <c r="B248" s="18"/>
      <c r="C248" s="18"/>
      <c r="D248" s="18"/>
      <c r="E248" s="21"/>
      <c r="F248" s="21"/>
      <c r="G248" s="21"/>
      <c r="H248" s="20"/>
      <c r="I248" s="21"/>
      <c r="J248" s="23"/>
      <c r="K248" s="24"/>
      <c r="L248" s="21"/>
      <c r="M248" s="24" t="str">
        <f>IF(D248="","",IF(#REF!="Ja",ROUND((J248+K248+L248)/(1720*I248*#REF!/40),2),IF(#REF!="IKT",J248+K248,39)))</f>
        <v/>
      </c>
      <c r="N248" s="18"/>
      <c r="O248" s="16"/>
      <c r="P248" s="16"/>
    </row>
    <row r="249" spans="2:16" s="15" customFormat="1">
      <c r="B249" s="18"/>
      <c r="C249" s="18"/>
      <c r="D249" s="18"/>
      <c r="E249" s="21"/>
      <c r="F249" s="21"/>
      <c r="G249" s="21"/>
      <c r="H249" s="20"/>
      <c r="I249" s="21"/>
      <c r="J249" s="23"/>
      <c r="K249" s="24"/>
      <c r="L249" s="21"/>
      <c r="M249" s="24" t="str">
        <f>IF(D249="","",IF(#REF!="Ja",ROUND((J249+K249+L249)/(1720*I249*#REF!/40),2),IF(#REF!="IKT",J249+K249,39)))</f>
        <v/>
      </c>
      <c r="N249" s="18"/>
      <c r="O249" s="16"/>
      <c r="P249" s="16"/>
    </row>
    <row r="250" spans="2:16" s="15" customFormat="1">
      <c r="B250" s="18"/>
      <c r="C250" s="18"/>
      <c r="D250" s="18"/>
      <c r="E250" s="21"/>
      <c r="F250" s="21"/>
      <c r="G250" s="21"/>
      <c r="H250" s="20"/>
      <c r="I250" s="21"/>
      <c r="J250" s="23"/>
      <c r="K250" s="24"/>
      <c r="L250" s="21"/>
      <c r="M250" s="24" t="str">
        <f>IF(D250="","",IF(#REF!="Ja",ROUND((J250+K250+L250)/(1720*I250*#REF!/40),2),IF(#REF!="IKT",J250+K250,39)))</f>
        <v/>
      </c>
      <c r="N250" s="18"/>
    </row>
    <row r="251" spans="2:16" s="15" customFormat="1">
      <c r="B251" s="18"/>
      <c r="C251" s="18"/>
      <c r="D251" s="18"/>
      <c r="E251" s="21"/>
      <c r="F251" s="21"/>
      <c r="G251" s="21"/>
      <c r="H251" s="20"/>
      <c r="I251" s="21"/>
      <c r="J251" s="23"/>
      <c r="K251" s="24"/>
      <c r="L251" s="21"/>
      <c r="M251" s="24" t="str">
        <f>IF(D251="","",IF(#REF!="Ja",ROUND((J251+K251+L251)/(1720*I251*#REF!/40),2),IF(#REF!="IKT",J251+K251,39)))</f>
        <v/>
      </c>
      <c r="N251" s="18"/>
    </row>
    <row r="252" spans="2:16" s="15" customFormat="1">
      <c r="E252" s="26"/>
      <c r="F252" s="26"/>
      <c r="G252" s="26"/>
      <c r="H252" s="25"/>
      <c r="I252" s="26"/>
      <c r="J252" s="27"/>
      <c r="K252" s="28"/>
      <c r="L252" s="26"/>
      <c r="M252" s="29"/>
      <c r="N252" s="30"/>
    </row>
    <row r="253" spans="2:16" s="15" customFormat="1">
      <c r="E253" s="26"/>
      <c r="F253" s="26"/>
      <c r="G253" s="26"/>
      <c r="H253" s="25"/>
      <c r="I253" s="26"/>
      <c r="J253" s="27"/>
      <c r="K253" s="28"/>
      <c r="L253" s="26"/>
      <c r="M253" s="26"/>
    </row>
    <row r="254" spans="2:16" s="15" customFormat="1">
      <c r="E254" s="26"/>
      <c r="F254" s="26"/>
      <c r="G254" s="26"/>
      <c r="H254" s="25"/>
      <c r="I254" s="26"/>
      <c r="J254" s="27"/>
      <c r="K254" s="28"/>
      <c r="L254" s="26"/>
      <c r="M254" s="26"/>
    </row>
    <row r="255" spans="2:16" s="15" customFormat="1">
      <c r="E255" s="26"/>
      <c r="F255" s="26"/>
      <c r="G255" s="26"/>
      <c r="H255" s="25"/>
      <c r="I255" s="26"/>
      <c r="J255" s="27"/>
      <c r="K255" s="28"/>
      <c r="L255" s="26"/>
      <c r="M255" s="26"/>
    </row>
    <row r="256" spans="2:16" s="15" customFormat="1">
      <c r="E256" s="26"/>
      <c r="F256" s="26"/>
      <c r="G256" s="26"/>
      <c r="H256" s="25"/>
      <c r="I256" s="26"/>
      <c r="J256" s="27"/>
      <c r="K256" s="28"/>
      <c r="L256" s="26"/>
      <c r="M256" s="26"/>
    </row>
    <row r="257" spans="5:13" s="15" customFormat="1">
      <c r="E257" s="26"/>
      <c r="F257" s="26"/>
      <c r="G257" s="26"/>
      <c r="H257" s="25"/>
      <c r="I257" s="26"/>
      <c r="J257" s="27"/>
      <c r="K257" s="28"/>
      <c r="L257" s="26"/>
      <c r="M257" s="26"/>
    </row>
    <row r="258" spans="5:13" s="15" customFormat="1">
      <c r="E258" s="26"/>
      <c r="F258" s="26"/>
      <c r="G258" s="26"/>
      <c r="H258" s="25"/>
      <c r="I258" s="26"/>
      <c r="J258" s="27"/>
      <c r="K258" s="28"/>
      <c r="L258" s="26"/>
      <c r="M258" s="26"/>
    </row>
    <row r="259" spans="5:13" s="15" customFormat="1">
      <c r="E259" s="26"/>
      <c r="F259" s="26"/>
      <c r="G259" s="26"/>
      <c r="H259" s="25"/>
      <c r="I259" s="26"/>
      <c r="J259" s="27"/>
      <c r="K259" s="28"/>
      <c r="L259" s="26"/>
      <c r="M259" s="26"/>
    </row>
    <row r="260" spans="5:13" s="15" customFormat="1">
      <c r="E260" s="26"/>
      <c r="F260" s="26"/>
      <c r="G260" s="26"/>
      <c r="H260" s="25"/>
      <c r="I260" s="26"/>
      <c r="J260" s="27"/>
      <c r="K260" s="28"/>
      <c r="L260" s="26"/>
      <c r="M260" s="26"/>
    </row>
    <row r="261" spans="5:13" s="15" customFormat="1">
      <c r="E261" s="26"/>
      <c r="F261" s="26"/>
      <c r="G261" s="26"/>
      <c r="H261" s="25"/>
      <c r="I261" s="26"/>
      <c r="J261" s="27"/>
      <c r="K261" s="28"/>
      <c r="L261" s="26"/>
      <c r="M261" s="26"/>
    </row>
    <row r="262" spans="5:13" s="15" customFormat="1">
      <c r="E262" s="26"/>
      <c r="F262" s="26"/>
      <c r="G262" s="26"/>
      <c r="H262" s="25"/>
      <c r="I262" s="26"/>
      <c r="J262" s="27"/>
      <c r="K262" s="28"/>
      <c r="L262" s="26"/>
      <c r="M262" s="26"/>
    </row>
    <row r="263" spans="5:13" s="15" customFormat="1">
      <c r="E263" s="26"/>
      <c r="F263" s="26"/>
      <c r="G263" s="26"/>
      <c r="H263" s="25"/>
      <c r="I263" s="26"/>
      <c r="J263" s="27"/>
      <c r="K263" s="28"/>
      <c r="L263" s="26"/>
      <c r="M263" s="26"/>
    </row>
    <row r="264" spans="5:13" s="15" customFormat="1">
      <c r="E264" s="26"/>
      <c r="F264" s="26"/>
      <c r="G264" s="26"/>
      <c r="H264" s="25"/>
      <c r="I264" s="26"/>
      <c r="J264" s="27"/>
      <c r="K264" s="28"/>
      <c r="L264" s="26"/>
      <c r="M264" s="26"/>
    </row>
    <row r="265" spans="5:13" s="15" customFormat="1">
      <c r="E265" s="26"/>
      <c r="F265" s="26"/>
      <c r="G265" s="26"/>
      <c r="H265" s="25"/>
      <c r="I265" s="26"/>
      <c r="J265" s="27"/>
      <c r="K265" s="28"/>
      <c r="L265" s="26"/>
      <c r="M265" s="26"/>
    </row>
    <row r="266" spans="5:13" s="15" customFormat="1">
      <c r="E266" s="26"/>
      <c r="F266" s="26"/>
      <c r="G266" s="26"/>
      <c r="H266" s="25"/>
      <c r="I266" s="26"/>
      <c r="J266" s="27"/>
      <c r="K266" s="28"/>
      <c r="L266" s="26"/>
      <c r="M266" s="26"/>
    </row>
    <row r="267" spans="5:13" s="15" customFormat="1">
      <c r="E267" s="26"/>
      <c r="F267" s="26"/>
      <c r="G267" s="26"/>
      <c r="H267" s="25"/>
      <c r="I267" s="26"/>
      <c r="J267" s="27"/>
      <c r="K267" s="28"/>
      <c r="L267" s="26"/>
      <c r="M267" s="26"/>
    </row>
    <row r="268" spans="5:13" s="15" customFormat="1">
      <c r="E268" s="26"/>
      <c r="F268" s="26"/>
      <c r="G268" s="26"/>
      <c r="H268" s="25"/>
      <c r="I268" s="26"/>
      <c r="J268" s="27"/>
      <c r="K268" s="28"/>
      <c r="L268" s="26"/>
      <c r="M268" s="26"/>
    </row>
    <row r="269" spans="5:13" s="15" customFormat="1">
      <c r="E269" s="26"/>
      <c r="F269" s="26"/>
      <c r="G269" s="26"/>
      <c r="H269" s="25"/>
      <c r="I269" s="26"/>
      <c r="J269" s="27"/>
      <c r="K269" s="28"/>
      <c r="L269" s="26"/>
      <c r="M269" s="26"/>
    </row>
    <row r="270" spans="5:13" s="15" customFormat="1">
      <c r="E270" s="26"/>
      <c r="F270" s="26"/>
      <c r="G270" s="26"/>
      <c r="H270" s="25"/>
      <c r="I270" s="26"/>
      <c r="J270" s="27"/>
      <c r="K270" s="28"/>
      <c r="L270" s="26"/>
      <c r="M270" s="26"/>
    </row>
    <row r="271" spans="5:13" s="15" customFormat="1">
      <c r="E271" s="26"/>
      <c r="F271" s="26"/>
      <c r="G271" s="26"/>
      <c r="H271" s="25"/>
      <c r="I271" s="26"/>
      <c r="J271" s="27"/>
      <c r="K271" s="28"/>
      <c r="L271" s="26"/>
      <c r="M271" s="26"/>
    </row>
    <row r="272" spans="5:13" s="15" customFormat="1">
      <c r="E272" s="26"/>
      <c r="F272" s="26"/>
      <c r="G272" s="26"/>
      <c r="H272" s="25"/>
      <c r="I272" s="26"/>
      <c r="J272" s="27"/>
      <c r="K272" s="28"/>
      <c r="L272" s="26"/>
      <c r="M272" s="26"/>
    </row>
    <row r="273" spans="5:13" s="15" customFormat="1">
      <c r="E273" s="26"/>
      <c r="F273" s="26"/>
      <c r="G273" s="26"/>
      <c r="H273" s="25"/>
      <c r="I273" s="26"/>
      <c r="J273" s="27"/>
      <c r="K273" s="28"/>
      <c r="L273" s="26"/>
      <c r="M273" s="26"/>
    </row>
    <row r="274" spans="5:13" s="15" customFormat="1">
      <c r="E274" s="26"/>
      <c r="F274" s="26"/>
      <c r="G274" s="26"/>
      <c r="H274" s="25"/>
      <c r="I274" s="26"/>
      <c r="J274" s="27"/>
      <c r="K274" s="28"/>
      <c r="L274" s="26"/>
      <c r="M274" s="26"/>
    </row>
    <row r="275" spans="5:13" s="15" customFormat="1">
      <c r="E275" s="26"/>
      <c r="F275" s="26"/>
      <c r="G275" s="26"/>
      <c r="H275" s="25"/>
      <c r="I275" s="26"/>
      <c r="J275" s="27"/>
      <c r="K275" s="28"/>
      <c r="L275" s="26"/>
      <c r="M275" s="26"/>
    </row>
    <row r="276" spans="5:13" s="15" customFormat="1">
      <c r="E276" s="26"/>
      <c r="F276" s="26"/>
      <c r="G276" s="26"/>
      <c r="H276" s="25"/>
      <c r="I276" s="26"/>
      <c r="J276" s="27"/>
      <c r="K276" s="28"/>
      <c r="L276" s="26"/>
      <c r="M276" s="26"/>
    </row>
    <row r="277" spans="5:13" s="15" customFormat="1">
      <c r="E277" s="26"/>
      <c r="F277" s="26"/>
      <c r="G277" s="26"/>
      <c r="H277" s="25"/>
      <c r="I277" s="26"/>
      <c r="J277" s="27"/>
      <c r="K277" s="28"/>
      <c r="L277" s="26"/>
      <c r="M277" s="26"/>
    </row>
    <row r="278" spans="5:13" s="15" customFormat="1">
      <c r="E278" s="26"/>
      <c r="F278" s="26"/>
      <c r="G278" s="26"/>
      <c r="H278" s="25"/>
      <c r="I278" s="26"/>
      <c r="J278" s="27"/>
      <c r="K278" s="28"/>
      <c r="L278" s="26"/>
      <c r="M278" s="26"/>
    </row>
    <row r="279" spans="5:13" s="15" customFormat="1">
      <c r="E279" s="26"/>
      <c r="F279" s="26"/>
      <c r="G279" s="26"/>
      <c r="H279" s="25"/>
      <c r="I279" s="26"/>
      <c r="J279" s="27"/>
      <c r="K279" s="28"/>
      <c r="L279" s="26"/>
      <c r="M279" s="26"/>
    </row>
    <row r="280" spans="5:13" s="15" customFormat="1">
      <c r="E280" s="26"/>
      <c r="F280" s="26"/>
      <c r="G280" s="26"/>
      <c r="H280" s="25"/>
      <c r="I280" s="26"/>
      <c r="J280" s="27"/>
      <c r="K280" s="28"/>
      <c r="L280" s="26"/>
      <c r="M280" s="26"/>
    </row>
    <row r="281" spans="5:13" s="15" customFormat="1">
      <c r="E281" s="26"/>
      <c r="F281" s="26"/>
      <c r="G281" s="26"/>
      <c r="H281" s="25"/>
      <c r="I281" s="26"/>
      <c r="J281" s="27"/>
      <c r="K281" s="28"/>
      <c r="L281" s="26"/>
      <c r="M281" s="26"/>
    </row>
    <row r="282" spans="5:13" s="15" customFormat="1">
      <c r="E282" s="26"/>
      <c r="F282" s="26"/>
      <c r="G282" s="26"/>
      <c r="H282" s="25"/>
      <c r="I282" s="26"/>
      <c r="J282" s="27"/>
      <c r="K282" s="28"/>
      <c r="L282" s="26"/>
      <c r="M282" s="26"/>
    </row>
    <row r="283" spans="5:13" s="15" customFormat="1">
      <c r="E283" s="26"/>
      <c r="F283" s="26"/>
      <c r="G283" s="26"/>
      <c r="H283" s="25"/>
      <c r="I283" s="26"/>
      <c r="J283" s="27"/>
      <c r="K283" s="28"/>
      <c r="L283" s="26"/>
      <c r="M283" s="26"/>
    </row>
    <row r="284" spans="5:13" s="15" customFormat="1">
      <c r="E284" s="26"/>
      <c r="F284" s="26"/>
      <c r="G284" s="26"/>
      <c r="H284" s="25"/>
      <c r="I284" s="26"/>
      <c r="J284" s="27"/>
      <c r="K284" s="28"/>
      <c r="L284" s="26"/>
      <c r="M284" s="26"/>
    </row>
    <row r="285" spans="5:13" s="15" customFormat="1">
      <c r="E285" s="26"/>
      <c r="F285" s="26"/>
      <c r="G285" s="26"/>
      <c r="H285" s="25"/>
      <c r="I285" s="26"/>
      <c r="J285" s="27"/>
      <c r="K285" s="28"/>
      <c r="L285" s="26"/>
      <c r="M285" s="26"/>
    </row>
    <row r="286" spans="5:13" s="15" customFormat="1">
      <c r="E286" s="26"/>
      <c r="F286" s="26"/>
      <c r="G286" s="26"/>
      <c r="H286" s="25"/>
      <c r="I286" s="26"/>
      <c r="J286" s="27"/>
      <c r="K286" s="28"/>
      <c r="L286" s="26"/>
      <c r="M286" s="26"/>
    </row>
    <row r="287" spans="5:13" s="15" customFormat="1">
      <c r="E287" s="26"/>
      <c r="F287" s="26"/>
      <c r="G287" s="26"/>
      <c r="H287" s="25"/>
      <c r="I287" s="26"/>
      <c r="J287" s="27"/>
      <c r="K287" s="28"/>
      <c r="L287" s="26"/>
      <c r="M287" s="26"/>
    </row>
    <row r="288" spans="5:13" s="15" customFormat="1">
      <c r="E288" s="26"/>
      <c r="F288" s="26"/>
      <c r="G288" s="26"/>
      <c r="H288" s="25"/>
      <c r="I288" s="26"/>
      <c r="J288" s="27"/>
      <c r="K288" s="28"/>
      <c r="L288" s="26"/>
      <c r="M288" s="26"/>
    </row>
    <row r="289" spans="5:13" s="15" customFormat="1">
      <c r="E289" s="26"/>
      <c r="F289" s="26"/>
      <c r="G289" s="26"/>
      <c r="H289" s="25"/>
      <c r="I289" s="26"/>
      <c r="J289" s="27"/>
      <c r="K289" s="28"/>
      <c r="L289" s="26"/>
      <c r="M289" s="26"/>
    </row>
    <row r="290" spans="5:13" s="15" customFormat="1">
      <c r="E290" s="26"/>
      <c r="F290" s="26"/>
      <c r="G290" s="26"/>
      <c r="H290" s="25"/>
      <c r="I290" s="26"/>
      <c r="J290" s="27"/>
      <c r="K290" s="28"/>
      <c r="L290" s="26"/>
      <c r="M290" s="26"/>
    </row>
    <row r="291" spans="5:13" s="15" customFormat="1">
      <c r="E291" s="26"/>
      <c r="F291" s="26"/>
      <c r="G291" s="26"/>
      <c r="H291" s="25"/>
      <c r="I291" s="26"/>
      <c r="J291" s="27"/>
      <c r="K291" s="28"/>
      <c r="L291" s="26"/>
      <c r="M291" s="26"/>
    </row>
    <row r="292" spans="5:13" s="15" customFormat="1">
      <c r="E292" s="26"/>
      <c r="F292" s="26"/>
      <c r="G292" s="26"/>
      <c r="H292" s="25"/>
      <c r="I292" s="26"/>
      <c r="J292" s="27"/>
      <c r="K292" s="28"/>
      <c r="L292" s="26"/>
      <c r="M292" s="26"/>
    </row>
    <row r="293" spans="5:13" s="15" customFormat="1">
      <c r="E293" s="26"/>
      <c r="F293" s="26"/>
      <c r="G293" s="26"/>
      <c r="H293" s="25"/>
      <c r="I293" s="26"/>
      <c r="J293" s="27"/>
      <c r="K293" s="28"/>
      <c r="L293" s="26"/>
      <c r="M293" s="26"/>
    </row>
    <row r="294" spans="5:13" s="15" customFormat="1">
      <c r="E294" s="26"/>
      <c r="F294" s="26"/>
      <c r="G294" s="26"/>
      <c r="H294" s="25"/>
      <c r="I294" s="26"/>
      <c r="J294" s="27"/>
      <c r="K294" s="28"/>
      <c r="L294" s="26"/>
      <c r="M294" s="26"/>
    </row>
    <row r="295" spans="5:13" s="15" customFormat="1">
      <c r="E295" s="26"/>
      <c r="F295" s="26"/>
      <c r="G295" s="26"/>
      <c r="H295" s="25"/>
      <c r="I295" s="26"/>
      <c r="J295" s="27"/>
      <c r="K295" s="28"/>
      <c r="L295" s="26"/>
      <c r="M295" s="26"/>
    </row>
    <row r="296" spans="5:13" s="15" customFormat="1">
      <c r="E296" s="26"/>
      <c r="F296" s="26"/>
      <c r="G296" s="26"/>
      <c r="H296" s="25"/>
      <c r="I296" s="26"/>
      <c r="J296" s="27"/>
      <c r="K296" s="28"/>
      <c r="L296" s="26"/>
      <c r="M296" s="26"/>
    </row>
    <row r="297" spans="5:13" s="15" customFormat="1">
      <c r="E297" s="26"/>
      <c r="F297" s="26"/>
      <c r="G297" s="26"/>
      <c r="H297" s="25"/>
      <c r="I297" s="26"/>
      <c r="J297" s="27"/>
      <c r="K297" s="28"/>
      <c r="L297" s="26"/>
      <c r="M297" s="26"/>
    </row>
    <row r="298" spans="5:13" s="15" customFormat="1">
      <c r="E298" s="26"/>
      <c r="F298" s="26"/>
      <c r="G298" s="26"/>
      <c r="H298" s="25"/>
      <c r="I298" s="26"/>
      <c r="J298" s="27"/>
      <c r="K298" s="28"/>
      <c r="L298" s="26"/>
      <c r="M298" s="26"/>
    </row>
    <row r="299" spans="5:13" s="15" customFormat="1">
      <c r="E299" s="26"/>
      <c r="F299" s="26"/>
      <c r="G299" s="26"/>
      <c r="H299" s="25"/>
      <c r="I299" s="26"/>
      <c r="J299" s="27"/>
      <c r="K299" s="28"/>
      <c r="L299" s="26"/>
      <c r="M299" s="26"/>
    </row>
    <row r="300" spans="5:13" s="15" customFormat="1">
      <c r="E300" s="26"/>
      <c r="F300" s="26"/>
      <c r="G300" s="26"/>
      <c r="H300" s="25"/>
      <c r="I300" s="26"/>
      <c r="J300" s="27"/>
      <c r="K300" s="28"/>
      <c r="L300" s="26"/>
      <c r="M300" s="26"/>
    </row>
    <row r="301" spans="5:13" s="15" customFormat="1">
      <c r="E301" s="26"/>
      <c r="F301" s="26"/>
      <c r="G301" s="26"/>
      <c r="H301" s="25"/>
      <c r="I301" s="26"/>
      <c r="J301" s="27"/>
      <c r="K301" s="28"/>
      <c r="L301" s="26"/>
      <c r="M301" s="26"/>
    </row>
    <row r="302" spans="5:13" s="15" customFormat="1">
      <c r="E302" s="26"/>
      <c r="F302" s="26"/>
      <c r="G302" s="26"/>
      <c r="H302" s="25"/>
      <c r="I302" s="26"/>
      <c r="J302" s="27"/>
      <c r="K302" s="28"/>
      <c r="L302" s="26"/>
      <c r="M302" s="26"/>
    </row>
    <row r="303" spans="5:13" s="15" customFormat="1">
      <c r="E303" s="26"/>
      <c r="F303" s="26"/>
      <c r="G303" s="26"/>
      <c r="H303" s="25"/>
      <c r="I303" s="26"/>
      <c r="J303" s="27"/>
      <c r="K303" s="28"/>
      <c r="L303" s="26"/>
      <c r="M303" s="26"/>
    </row>
    <row r="304" spans="5:13" s="15" customFormat="1">
      <c r="E304" s="26"/>
      <c r="F304" s="26"/>
      <c r="G304" s="26"/>
      <c r="H304" s="25"/>
      <c r="I304" s="26"/>
      <c r="J304" s="27"/>
      <c r="K304" s="28"/>
      <c r="L304" s="26"/>
      <c r="M304" s="26"/>
    </row>
    <row r="305" spans="5:13" s="15" customFormat="1">
      <c r="E305" s="26"/>
      <c r="F305" s="26"/>
      <c r="G305" s="26"/>
      <c r="H305" s="25"/>
      <c r="I305" s="26"/>
      <c r="J305" s="27"/>
      <c r="K305" s="28"/>
      <c r="L305" s="26"/>
      <c r="M305" s="26"/>
    </row>
    <row r="306" spans="5:13" s="15" customFormat="1">
      <c r="E306" s="26"/>
      <c r="F306" s="26"/>
      <c r="G306" s="26"/>
      <c r="H306" s="25"/>
      <c r="I306" s="26"/>
      <c r="J306" s="27"/>
      <c r="K306" s="28"/>
      <c r="L306" s="26"/>
      <c r="M306" s="26"/>
    </row>
    <row r="307" spans="5:13" s="15" customFormat="1">
      <c r="E307" s="26"/>
      <c r="F307" s="26"/>
      <c r="G307" s="26"/>
      <c r="H307" s="25"/>
      <c r="I307" s="26"/>
      <c r="J307" s="27"/>
      <c r="K307" s="28"/>
      <c r="L307" s="26"/>
      <c r="M307" s="26"/>
    </row>
    <row r="308" spans="5:13" s="15" customFormat="1">
      <c r="E308" s="26"/>
      <c r="F308" s="26"/>
      <c r="G308" s="26"/>
      <c r="H308" s="25"/>
      <c r="I308" s="26"/>
      <c r="J308" s="27"/>
      <c r="K308" s="28"/>
      <c r="L308" s="26"/>
      <c r="M308" s="26"/>
    </row>
    <row r="309" spans="5:13" s="15" customFormat="1">
      <c r="E309" s="26"/>
      <c r="F309" s="26"/>
      <c r="G309" s="26"/>
      <c r="H309" s="25"/>
      <c r="I309" s="26"/>
      <c r="J309" s="27"/>
      <c r="K309" s="28"/>
      <c r="L309" s="26"/>
      <c r="M309" s="26"/>
    </row>
    <row r="310" spans="5:13" s="15" customFormat="1">
      <c r="E310" s="26"/>
      <c r="F310" s="26"/>
      <c r="G310" s="26"/>
      <c r="H310" s="25"/>
      <c r="I310" s="26"/>
      <c r="J310" s="27"/>
      <c r="K310" s="28"/>
      <c r="L310" s="26"/>
      <c r="M310" s="26"/>
    </row>
    <row r="311" spans="5:13" s="15" customFormat="1">
      <c r="E311" s="26"/>
      <c r="F311" s="26"/>
      <c r="G311" s="26"/>
      <c r="H311" s="25"/>
      <c r="I311" s="26"/>
      <c r="J311" s="27"/>
      <c r="K311" s="28"/>
      <c r="L311" s="26"/>
      <c r="M311" s="26"/>
    </row>
    <row r="312" spans="5:13" s="15" customFormat="1">
      <c r="E312" s="26"/>
      <c r="F312" s="26"/>
      <c r="G312" s="26"/>
      <c r="H312" s="25"/>
      <c r="I312" s="26"/>
      <c r="J312" s="27"/>
      <c r="K312" s="28"/>
      <c r="L312" s="26"/>
      <c r="M312" s="26"/>
    </row>
    <row r="313" spans="5:13" s="15" customFormat="1">
      <c r="E313" s="26"/>
      <c r="F313" s="26"/>
      <c r="G313" s="26"/>
      <c r="H313" s="25"/>
      <c r="I313" s="26"/>
      <c r="J313" s="27"/>
      <c r="K313" s="28"/>
      <c r="L313" s="26"/>
      <c r="M313" s="26"/>
    </row>
    <row r="314" spans="5:13" s="15" customFormat="1">
      <c r="E314" s="26"/>
      <c r="F314" s="26"/>
      <c r="G314" s="26"/>
      <c r="H314" s="25"/>
      <c r="I314" s="26"/>
      <c r="J314" s="27"/>
      <c r="K314" s="28"/>
      <c r="L314" s="26"/>
      <c r="M314" s="26"/>
    </row>
    <row r="315" spans="5:13" s="15" customFormat="1">
      <c r="E315" s="26"/>
      <c r="F315" s="26"/>
      <c r="G315" s="26"/>
      <c r="H315" s="25"/>
      <c r="I315" s="26"/>
      <c r="J315" s="27"/>
      <c r="K315" s="28"/>
      <c r="L315" s="26"/>
      <c r="M315" s="26"/>
    </row>
    <row r="316" spans="5:13" s="15" customFormat="1">
      <c r="E316" s="26"/>
      <c r="F316" s="26"/>
      <c r="G316" s="26"/>
      <c r="H316" s="25"/>
      <c r="I316" s="26"/>
      <c r="J316" s="27"/>
      <c r="K316" s="28"/>
      <c r="L316" s="26"/>
      <c r="M316" s="26"/>
    </row>
    <row r="317" spans="5:13" s="15" customFormat="1">
      <c r="E317" s="26"/>
      <c r="F317" s="26"/>
      <c r="G317" s="26"/>
      <c r="H317" s="25"/>
      <c r="I317" s="26"/>
      <c r="J317" s="27"/>
      <c r="K317" s="28"/>
      <c r="L317" s="26"/>
      <c r="M317" s="26"/>
    </row>
    <row r="318" spans="5:13" s="15" customFormat="1">
      <c r="E318" s="26"/>
      <c r="F318" s="26"/>
      <c r="G318" s="26"/>
      <c r="H318" s="25"/>
      <c r="I318" s="26"/>
      <c r="J318" s="27"/>
      <c r="K318" s="28"/>
      <c r="L318" s="26"/>
      <c r="M318" s="26"/>
    </row>
    <row r="319" spans="5:13" s="15" customFormat="1">
      <c r="E319" s="26"/>
      <c r="F319" s="26"/>
      <c r="G319" s="26"/>
      <c r="H319" s="25"/>
      <c r="I319" s="26"/>
      <c r="J319" s="27"/>
      <c r="K319" s="28"/>
      <c r="L319" s="26"/>
      <c r="M319" s="26"/>
    </row>
    <row r="320" spans="5:13" s="15" customFormat="1">
      <c r="E320" s="26"/>
      <c r="F320" s="26"/>
      <c r="G320" s="26"/>
      <c r="H320" s="25"/>
      <c r="I320" s="26"/>
      <c r="J320" s="27"/>
      <c r="K320" s="28"/>
      <c r="L320" s="26"/>
      <c r="M320" s="26"/>
    </row>
    <row r="321" spans="5:13" s="15" customFormat="1">
      <c r="E321" s="26"/>
      <c r="F321" s="26"/>
      <c r="G321" s="26"/>
      <c r="H321" s="25"/>
      <c r="I321" s="26"/>
      <c r="J321" s="27"/>
      <c r="K321" s="28"/>
      <c r="L321" s="26"/>
      <c r="M321" s="26"/>
    </row>
    <row r="322" spans="5:13" s="15" customFormat="1">
      <c r="E322" s="26"/>
      <c r="F322" s="26"/>
      <c r="G322" s="26"/>
      <c r="H322" s="25"/>
      <c r="I322" s="26"/>
      <c r="J322" s="27"/>
      <c r="K322" s="28"/>
      <c r="L322" s="26"/>
      <c r="M322" s="26"/>
    </row>
    <row r="323" spans="5:13" s="15" customFormat="1">
      <c r="E323" s="26"/>
      <c r="F323" s="26"/>
      <c r="G323" s="26"/>
      <c r="H323" s="25"/>
      <c r="I323" s="26"/>
      <c r="J323" s="27"/>
      <c r="K323" s="28"/>
      <c r="L323" s="26"/>
      <c r="M323" s="26"/>
    </row>
    <row r="324" spans="5:13" s="15" customFormat="1">
      <c r="E324" s="26"/>
      <c r="F324" s="26"/>
      <c r="G324" s="26"/>
      <c r="H324" s="25"/>
      <c r="I324" s="26"/>
      <c r="J324" s="27"/>
      <c r="K324" s="28"/>
      <c r="L324" s="26"/>
      <c r="M324" s="26"/>
    </row>
    <row r="325" spans="5:13" s="15" customFormat="1">
      <c r="E325" s="26"/>
      <c r="F325" s="26"/>
      <c r="G325" s="26"/>
      <c r="H325" s="25"/>
      <c r="I325" s="26"/>
      <c r="J325" s="27"/>
      <c r="K325" s="28"/>
      <c r="L325" s="26"/>
      <c r="M325" s="26"/>
    </row>
    <row r="326" spans="5:13" s="15" customFormat="1">
      <c r="E326" s="26"/>
      <c r="F326" s="26"/>
      <c r="G326" s="26"/>
      <c r="H326" s="25"/>
      <c r="I326" s="26"/>
      <c r="J326" s="27"/>
      <c r="K326" s="28"/>
      <c r="L326" s="26"/>
      <c r="M326" s="26"/>
    </row>
    <row r="327" spans="5:13" s="15" customFormat="1">
      <c r="E327" s="26"/>
      <c r="F327" s="26"/>
      <c r="G327" s="26"/>
      <c r="H327" s="25"/>
      <c r="I327" s="26"/>
      <c r="J327" s="27"/>
      <c r="K327" s="28"/>
      <c r="L327" s="26"/>
      <c r="M327" s="26"/>
    </row>
    <row r="328" spans="5:13" s="15" customFormat="1">
      <c r="E328" s="26"/>
      <c r="F328" s="26"/>
      <c r="G328" s="26"/>
      <c r="H328" s="25"/>
      <c r="I328" s="26"/>
      <c r="J328" s="27"/>
      <c r="K328" s="28"/>
      <c r="L328" s="26"/>
      <c r="M328" s="26"/>
    </row>
    <row r="329" spans="5:13" s="15" customFormat="1">
      <c r="E329" s="26"/>
      <c r="F329" s="26"/>
      <c r="G329" s="26"/>
      <c r="H329" s="25"/>
      <c r="I329" s="26"/>
      <c r="J329" s="27"/>
      <c r="K329" s="28"/>
      <c r="L329" s="26"/>
      <c r="M329" s="26"/>
    </row>
    <row r="330" spans="5:13" s="15" customFormat="1">
      <c r="E330" s="26"/>
      <c r="F330" s="26"/>
      <c r="G330" s="26"/>
      <c r="H330" s="25"/>
      <c r="I330" s="26"/>
      <c r="J330" s="27"/>
      <c r="K330" s="28"/>
      <c r="L330" s="26"/>
      <c r="M330" s="26"/>
    </row>
    <row r="331" spans="5:13" s="15" customFormat="1">
      <c r="E331" s="26"/>
      <c r="F331" s="26"/>
      <c r="G331" s="26"/>
      <c r="H331" s="25"/>
      <c r="I331" s="26"/>
      <c r="J331" s="27"/>
      <c r="K331" s="28"/>
      <c r="L331" s="26"/>
      <c r="M331" s="26"/>
    </row>
    <row r="332" spans="5:13" s="15" customFormat="1">
      <c r="E332" s="26"/>
      <c r="F332" s="26"/>
      <c r="G332" s="26"/>
      <c r="H332" s="25"/>
      <c r="I332" s="26"/>
      <c r="J332" s="27"/>
      <c r="K332" s="28"/>
      <c r="L332" s="26"/>
      <c r="M332" s="26"/>
    </row>
    <row r="333" spans="5:13" s="15" customFormat="1">
      <c r="E333" s="26"/>
      <c r="F333" s="26"/>
      <c r="G333" s="26"/>
      <c r="H333" s="25"/>
      <c r="I333" s="26"/>
      <c r="J333" s="27"/>
      <c r="K333" s="28"/>
      <c r="L333" s="26"/>
      <c r="M333" s="26"/>
    </row>
    <row r="334" spans="5:13" s="15" customFormat="1">
      <c r="E334" s="26"/>
      <c r="F334" s="26"/>
      <c r="G334" s="26"/>
      <c r="H334" s="25"/>
      <c r="I334" s="26"/>
      <c r="J334" s="27"/>
      <c r="K334" s="28"/>
      <c r="L334" s="26"/>
      <c r="M334" s="26"/>
    </row>
    <row r="335" spans="5:13" s="15" customFormat="1">
      <c r="E335" s="26"/>
      <c r="F335" s="26"/>
      <c r="G335" s="26"/>
      <c r="H335" s="25"/>
      <c r="I335" s="26"/>
      <c r="J335" s="27"/>
      <c r="K335" s="28"/>
      <c r="L335" s="26"/>
      <c r="M335" s="26"/>
    </row>
    <row r="336" spans="5:13" s="15" customFormat="1">
      <c r="E336" s="26"/>
      <c r="F336" s="26"/>
      <c r="G336" s="26"/>
      <c r="H336" s="25"/>
      <c r="I336" s="26"/>
      <c r="J336" s="27"/>
      <c r="K336" s="28"/>
      <c r="L336" s="26"/>
      <c r="M336" s="26"/>
    </row>
    <row r="337" spans="5:13" s="15" customFormat="1">
      <c r="E337" s="26"/>
      <c r="F337" s="26"/>
      <c r="G337" s="26"/>
      <c r="H337" s="25"/>
      <c r="I337" s="26"/>
      <c r="J337" s="27"/>
      <c r="K337" s="28"/>
      <c r="L337" s="26"/>
      <c r="M337" s="26"/>
    </row>
    <row r="338" spans="5:13" s="15" customFormat="1">
      <c r="E338" s="26"/>
      <c r="F338" s="26"/>
      <c r="G338" s="26"/>
      <c r="H338" s="25"/>
      <c r="I338" s="26"/>
      <c r="J338" s="27"/>
      <c r="K338" s="28"/>
      <c r="L338" s="26"/>
      <c r="M338" s="26"/>
    </row>
    <row r="339" spans="5:13" s="15" customFormat="1">
      <c r="E339" s="26"/>
      <c r="F339" s="26"/>
      <c r="G339" s="26"/>
      <c r="H339" s="25"/>
      <c r="I339" s="26"/>
      <c r="J339" s="27"/>
      <c r="K339" s="28"/>
      <c r="L339" s="26"/>
      <c r="M339" s="26"/>
    </row>
    <row r="340" spans="5:13" s="15" customFormat="1">
      <c r="E340" s="26"/>
      <c r="F340" s="26"/>
      <c r="G340" s="26"/>
      <c r="H340" s="25"/>
      <c r="I340" s="26"/>
      <c r="J340" s="27"/>
      <c r="K340" s="28"/>
      <c r="L340" s="26"/>
      <c r="M340" s="26"/>
    </row>
    <row r="341" spans="5:13" s="15" customFormat="1">
      <c r="E341" s="26"/>
      <c r="F341" s="26"/>
      <c r="G341" s="26"/>
      <c r="H341" s="25"/>
      <c r="I341" s="26"/>
      <c r="J341" s="27"/>
      <c r="K341" s="28"/>
      <c r="L341" s="26"/>
      <c r="M341" s="26"/>
    </row>
    <row r="342" spans="5:13" s="15" customFormat="1">
      <c r="E342" s="26"/>
      <c r="F342" s="26"/>
      <c r="G342" s="26"/>
      <c r="H342" s="25"/>
      <c r="I342" s="26"/>
      <c r="J342" s="27"/>
      <c r="K342" s="28"/>
      <c r="L342" s="26"/>
      <c r="M342" s="26"/>
    </row>
    <row r="343" spans="5:13" s="15" customFormat="1">
      <c r="E343" s="26"/>
      <c r="F343" s="26"/>
      <c r="G343" s="26"/>
      <c r="H343" s="25"/>
      <c r="I343" s="26"/>
      <c r="J343" s="27"/>
      <c r="K343" s="28"/>
      <c r="L343" s="26"/>
      <c r="M343" s="26"/>
    </row>
    <row r="344" spans="5:13" s="15" customFormat="1">
      <c r="E344" s="26"/>
      <c r="F344" s="26"/>
      <c r="G344" s="26"/>
      <c r="H344" s="25"/>
      <c r="I344" s="26"/>
      <c r="J344" s="27"/>
      <c r="K344" s="28"/>
      <c r="L344" s="26"/>
      <c r="M344" s="26"/>
    </row>
    <row r="345" spans="5:13" s="15" customFormat="1">
      <c r="E345" s="26"/>
      <c r="F345" s="26"/>
      <c r="G345" s="26"/>
      <c r="H345" s="25"/>
      <c r="I345" s="26"/>
      <c r="J345" s="27"/>
      <c r="K345" s="28"/>
      <c r="L345" s="26"/>
      <c r="M345" s="26"/>
    </row>
    <row r="346" spans="5:13" s="15" customFormat="1">
      <c r="E346" s="26"/>
      <c r="F346" s="26"/>
      <c r="G346" s="26"/>
      <c r="H346" s="25"/>
      <c r="I346" s="26"/>
      <c r="J346" s="27"/>
      <c r="K346" s="28"/>
      <c r="L346" s="26"/>
      <c r="M346" s="26"/>
    </row>
    <row r="347" spans="5:13" s="15" customFormat="1">
      <c r="E347" s="26"/>
      <c r="F347" s="26"/>
      <c r="G347" s="26"/>
      <c r="H347" s="25"/>
      <c r="I347" s="26"/>
      <c r="J347" s="27"/>
      <c r="K347" s="28"/>
      <c r="L347" s="26"/>
      <c r="M347" s="26"/>
    </row>
    <row r="348" spans="5:13" s="15" customFormat="1">
      <c r="E348" s="26"/>
      <c r="F348" s="26"/>
      <c r="G348" s="26"/>
      <c r="H348" s="25"/>
      <c r="I348" s="26"/>
      <c r="J348" s="27"/>
      <c r="K348" s="28"/>
      <c r="L348" s="26"/>
      <c r="M348" s="26"/>
    </row>
    <row r="349" spans="5:13" s="15" customFormat="1">
      <c r="E349" s="26"/>
      <c r="F349" s="26"/>
      <c r="G349" s="26"/>
      <c r="H349" s="25"/>
      <c r="I349" s="26"/>
      <c r="J349" s="27"/>
      <c r="K349" s="28"/>
      <c r="L349" s="26"/>
      <c r="M349" s="26"/>
    </row>
    <row r="350" spans="5:13" s="15" customFormat="1">
      <c r="E350" s="26"/>
      <c r="F350" s="26"/>
      <c r="G350" s="26"/>
      <c r="H350" s="25"/>
      <c r="I350" s="26"/>
      <c r="J350" s="27"/>
      <c r="K350" s="28"/>
      <c r="L350" s="26"/>
      <c r="M350" s="26"/>
    </row>
    <row r="351" spans="5:13" s="15" customFormat="1">
      <c r="E351" s="26"/>
      <c r="F351" s="26"/>
      <c r="G351" s="26"/>
      <c r="H351" s="25"/>
      <c r="I351" s="26"/>
      <c r="J351" s="27"/>
      <c r="K351" s="28"/>
      <c r="L351" s="26"/>
      <c r="M351" s="26"/>
    </row>
    <row r="352" spans="5:13" s="15" customFormat="1">
      <c r="E352" s="26"/>
      <c r="F352" s="26"/>
      <c r="G352" s="26"/>
      <c r="H352" s="25"/>
      <c r="I352" s="26"/>
      <c r="J352" s="27"/>
      <c r="K352" s="28"/>
      <c r="L352" s="26"/>
      <c r="M352" s="26"/>
    </row>
    <row r="353" spans="5:13" s="15" customFormat="1">
      <c r="E353" s="26"/>
      <c r="F353" s="26"/>
      <c r="G353" s="26"/>
      <c r="H353" s="25"/>
      <c r="I353" s="26"/>
      <c r="J353" s="27"/>
      <c r="K353" s="28"/>
      <c r="L353" s="26"/>
      <c r="M353" s="26"/>
    </row>
    <row r="354" spans="5:13" s="15" customFormat="1">
      <c r="E354" s="26"/>
      <c r="F354" s="26"/>
      <c r="G354" s="26"/>
      <c r="H354" s="25"/>
      <c r="I354" s="26"/>
      <c r="J354" s="27"/>
      <c r="K354" s="28"/>
      <c r="L354" s="26"/>
      <c r="M354" s="26"/>
    </row>
    <row r="355" spans="5:13" s="15" customFormat="1">
      <c r="E355" s="26"/>
      <c r="F355" s="26"/>
      <c r="G355" s="26"/>
      <c r="H355" s="25"/>
      <c r="I355" s="26"/>
      <c r="J355" s="27"/>
      <c r="K355" s="28"/>
      <c r="L355" s="26"/>
      <c r="M355" s="26"/>
    </row>
    <row r="356" spans="5:13" s="15" customFormat="1">
      <c r="E356" s="26"/>
      <c r="F356" s="26"/>
      <c r="G356" s="26"/>
      <c r="H356" s="25"/>
      <c r="I356" s="26"/>
      <c r="J356" s="27"/>
      <c r="K356" s="28"/>
      <c r="L356" s="26"/>
      <c r="M356" s="26"/>
    </row>
    <row r="357" spans="5:13" s="15" customFormat="1">
      <c r="E357" s="26"/>
      <c r="F357" s="26"/>
      <c r="G357" s="26"/>
      <c r="H357" s="25"/>
      <c r="I357" s="26"/>
      <c r="J357" s="27"/>
      <c r="K357" s="28"/>
      <c r="L357" s="26"/>
      <c r="M357" s="26"/>
    </row>
    <row r="358" spans="5:13" s="15" customFormat="1">
      <c r="E358" s="26"/>
      <c r="F358" s="26"/>
      <c r="G358" s="26"/>
      <c r="H358" s="25"/>
      <c r="I358" s="26"/>
      <c r="J358" s="27"/>
      <c r="K358" s="28"/>
      <c r="L358" s="26"/>
      <c r="M358" s="26"/>
    </row>
    <row r="359" spans="5:13" s="15" customFormat="1">
      <c r="E359" s="26"/>
      <c r="F359" s="26"/>
      <c r="G359" s="26"/>
      <c r="H359" s="25"/>
      <c r="I359" s="26"/>
      <c r="J359" s="27"/>
      <c r="K359" s="28"/>
      <c r="L359" s="26"/>
      <c r="M359" s="26"/>
    </row>
    <row r="360" spans="5:13" s="15" customFormat="1">
      <c r="E360" s="26"/>
      <c r="F360" s="26"/>
      <c r="G360" s="26"/>
      <c r="H360" s="25"/>
      <c r="I360" s="26"/>
      <c r="J360" s="27"/>
      <c r="K360" s="28"/>
      <c r="L360" s="26"/>
      <c r="M360" s="26"/>
    </row>
    <row r="361" spans="5:13" s="15" customFormat="1">
      <c r="E361" s="26"/>
      <c r="F361" s="26"/>
      <c r="G361" s="26"/>
      <c r="H361" s="25"/>
      <c r="I361" s="26"/>
      <c r="J361" s="27"/>
      <c r="K361" s="28"/>
      <c r="L361" s="26"/>
      <c r="M361" s="26"/>
    </row>
    <row r="362" spans="5:13" s="15" customFormat="1">
      <c r="E362" s="26"/>
      <c r="F362" s="26"/>
      <c r="G362" s="26"/>
      <c r="H362" s="25"/>
      <c r="I362" s="26"/>
      <c r="J362" s="27"/>
      <c r="K362" s="28"/>
      <c r="L362" s="26"/>
      <c r="M362" s="26"/>
    </row>
    <row r="363" spans="5:13" s="15" customFormat="1">
      <c r="E363" s="26"/>
      <c r="F363" s="26"/>
      <c r="G363" s="26"/>
      <c r="H363" s="25"/>
      <c r="I363" s="26"/>
      <c r="J363" s="27"/>
      <c r="K363" s="28"/>
      <c r="L363" s="26"/>
      <c r="M363" s="26"/>
    </row>
    <row r="364" spans="5:13" s="15" customFormat="1">
      <c r="E364" s="26"/>
      <c r="F364" s="26"/>
      <c r="G364" s="26"/>
      <c r="H364" s="25"/>
      <c r="I364" s="26"/>
      <c r="J364" s="27"/>
      <c r="K364" s="28"/>
      <c r="L364" s="26"/>
      <c r="M364" s="26"/>
    </row>
    <row r="365" spans="5:13" s="15" customFormat="1">
      <c r="E365" s="26"/>
      <c r="F365" s="26"/>
      <c r="G365" s="26"/>
      <c r="H365" s="25"/>
      <c r="I365" s="26"/>
      <c r="J365" s="27"/>
      <c r="K365" s="28"/>
      <c r="L365" s="26"/>
      <c r="M365" s="26"/>
    </row>
    <row r="366" spans="5:13" s="15" customFormat="1">
      <c r="E366" s="26"/>
      <c r="F366" s="26"/>
      <c r="G366" s="26"/>
      <c r="H366" s="25"/>
      <c r="I366" s="26"/>
      <c r="J366" s="27"/>
      <c r="K366" s="28"/>
      <c r="L366" s="26"/>
      <c r="M366" s="26"/>
    </row>
    <row r="367" spans="5:13" s="15" customFormat="1">
      <c r="E367" s="26"/>
      <c r="F367" s="26"/>
      <c r="G367" s="26"/>
      <c r="H367" s="25"/>
      <c r="I367" s="26"/>
      <c r="J367" s="27"/>
      <c r="K367" s="28"/>
      <c r="L367" s="26"/>
      <c r="M367" s="26"/>
    </row>
    <row r="368" spans="5:13" s="15" customFormat="1">
      <c r="E368" s="26"/>
      <c r="F368" s="26"/>
      <c r="G368" s="26"/>
      <c r="H368" s="25"/>
      <c r="I368" s="26"/>
      <c r="J368" s="27"/>
      <c r="K368" s="28"/>
      <c r="L368" s="26"/>
      <c r="M368" s="26"/>
    </row>
    <row r="369" spans="5:13" s="15" customFormat="1">
      <c r="E369" s="26"/>
      <c r="F369" s="26"/>
      <c r="G369" s="26"/>
      <c r="H369" s="25"/>
      <c r="I369" s="26"/>
      <c r="J369" s="27"/>
      <c r="K369" s="28"/>
      <c r="L369" s="26"/>
      <c r="M369" s="26"/>
    </row>
    <row r="370" spans="5:13" s="15" customFormat="1">
      <c r="E370" s="26"/>
      <c r="F370" s="26"/>
      <c r="G370" s="26"/>
      <c r="H370" s="25"/>
      <c r="I370" s="26"/>
      <c r="J370" s="27"/>
      <c r="K370" s="28"/>
      <c r="L370" s="26"/>
      <c r="M370" s="26"/>
    </row>
    <row r="371" spans="5:13" s="15" customFormat="1">
      <c r="E371" s="26"/>
      <c r="F371" s="26"/>
      <c r="G371" s="26"/>
      <c r="H371" s="25"/>
      <c r="I371" s="26"/>
      <c r="J371" s="27"/>
      <c r="K371" s="28"/>
      <c r="L371" s="26"/>
      <c r="M371" s="26"/>
    </row>
    <row r="372" spans="5:13" s="15" customFormat="1">
      <c r="E372" s="26"/>
      <c r="F372" s="26"/>
      <c r="G372" s="26"/>
      <c r="H372" s="25"/>
      <c r="I372" s="26"/>
      <c r="J372" s="27"/>
      <c r="K372" s="28"/>
      <c r="L372" s="26"/>
      <c r="M372" s="26"/>
    </row>
    <row r="373" spans="5:13" s="15" customFormat="1">
      <c r="E373" s="26"/>
      <c r="F373" s="26"/>
      <c r="G373" s="26"/>
      <c r="H373" s="25"/>
      <c r="I373" s="26"/>
      <c r="J373" s="27"/>
      <c r="K373" s="28"/>
      <c r="L373" s="26"/>
      <c r="M373" s="26"/>
    </row>
    <row r="374" spans="5:13" s="15" customFormat="1">
      <c r="E374" s="26"/>
      <c r="F374" s="26"/>
      <c r="G374" s="26"/>
      <c r="H374" s="25"/>
      <c r="I374" s="26"/>
      <c r="J374" s="27"/>
      <c r="K374" s="28"/>
      <c r="L374" s="26"/>
      <c r="M374" s="26"/>
    </row>
    <row r="375" spans="5:13" s="15" customFormat="1">
      <c r="E375" s="26"/>
      <c r="F375" s="26"/>
      <c r="G375" s="26"/>
      <c r="H375" s="25"/>
      <c r="I375" s="26"/>
      <c r="J375" s="27"/>
      <c r="K375" s="28"/>
      <c r="L375" s="26"/>
      <c r="M375" s="26"/>
    </row>
    <row r="376" spans="5:13" s="15" customFormat="1">
      <c r="E376" s="26"/>
      <c r="F376" s="26"/>
      <c r="G376" s="26"/>
      <c r="H376" s="25"/>
      <c r="I376" s="26"/>
      <c r="J376" s="27"/>
      <c r="K376" s="28"/>
      <c r="L376" s="26"/>
      <c r="M376" s="26"/>
    </row>
    <row r="377" spans="5:13" s="15" customFormat="1">
      <c r="E377" s="26"/>
      <c r="F377" s="26"/>
      <c r="G377" s="26"/>
      <c r="H377" s="25"/>
      <c r="I377" s="26"/>
      <c r="J377" s="27"/>
      <c r="K377" s="28"/>
      <c r="L377" s="26"/>
      <c r="M377" s="26"/>
    </row>
    <row r="378" spans="5:13" s="15" customFormat="1">
      <c r="E378" s="26"/>
      <c r="F378" s="26"/>
      <c r="G378" s="26"/>
      <c r="H378" s="25"/>
      <c r="I378" s="26"/>
      <c r="J378" s="27"/>
      <c r="K378" s="28"/>
      <c r="L378" s="26"/>
      <c r="M378" s="26"/>
    </row>
    <row r="379" spans="5:13" s="15" customFormat="1">
      <c r="E379" s="26"/>
      <c r="F379" s="26"/>
      <c r="G379" s="26"/>
      <c r="H379" s="25"/>
      <c r="I379" s="26"/>
      <c r="J379" s="27"/>
      <c r="K379" s="28"/>
      <c r="L379" s="26"/>
      <c r="M379" s="26"/>
    </row>
    <row r="380" spans="5:13" s="15" customFormat="1">
      <c r="E380" s="26"/>
      <c r="F380" s="26"/>
      <c r="G380" s="26"/>
      <c r="H380" s="25"/>
      <c r="I380" s="26"/>
      <c r="J380" s="27"/>
      <c r="K380" s="28"/>
      <c r="L380" s="26"/>
      <c r="M380" s="26"/>
    </row>
    <row r="381" spans="5:13" s="15" customFormat="1">
      <c r="E381" s="26"/>
      <c r="F381" s="26"/>
      <c r="G381" s="26"/>
      <c r="H381" s="25"/>
      <c r="I381" s="26"/>
      <c r="J381" s="27"/>
      <c r="K381" s="28"/>
      <c r="L381" s="26"/>
      <c r="M381" s="26"/>
    </row>
    <row r="382" spans="5:13" s="15" customFormat="1">
      <c r="E382" s="26"/>
      <c r="F382" s="26"/>
      <c r="G382" s="26"/>
      <c r="H382" s="25"/>
      <c r="I382" s="26"/>
      <c r="J382" s="27"/>
      <c r="K382" s="28"/>
      <c r="L382" s="26"/>
      <c r="M382" s="26"/>
    </row>
    <row r="383" spans="5:13" s="15" customFormat="1">
      <c r="E383" s="26"/>
      <c r="F383" s="26"/>
      <c r="G383" s="26"/>
      <c r="H383" s="25"/>
      <c r="I383" s="26"/>
      <c r="J383" s="27"/>
      <c r="K383" s="28"/>
      <c r="L383" s="26"/>
      <c r="M383" s="26"/>
    </row>
    <row r="384" spans="5:13" s="15" customFormat="1">
      <c r="E384" s="26"/>
      <c r="F384" s="26"/>
      <c r="G384" s="26"/>
      <c r="H384" s="25"/>
      <c r="I384" s="26"/>
      <c r="J384" s="27"/>
      <c r="K384" s="28"/>
      <c r="L384" s="26"/>
      <c r="M384" s="26"/>
    </row>
    <row r="385" spans="5:13" s="15" customFormat="1">
      <c r="E385" s="26"/>
      <c r="F385" s="26"/>
      <c r="G385" s="26"/>
      <c r="H385" s="25"/>
      <c r="I385" s="26"/>
      <c r="J385" s="27"/>
      <c r="K385" s="28"/>
      <c r="L385" s="26"/>
      <c r="M385" s="26"/>
    </row>
    <row r="386" spans="5:13" s="15" customFormat="1">
      <c r="E386" s="26"/>
      <c r="F386" s="26"/>
      <c r="G386" s="26"/>
      <c r="H386" s="25"/>
      <c r="I386" s="26"/>
      <c r="J386" s="27"/>
      <c r="K386" s="28"/>
      <c r="L386" s="26"/>
      <c r="M386" s="26"/>
    </row>
    <row r="387" spans="5:13" s="15" customFormat="1">
      <c r="E387" s="26"/>
      <c r="F387" s="26"/>
      <c r="G387" s="26"/>
      <c r="H387" s="25"/>
      <c r="I387" s="26"/>
      <c r="J387" s="27"/>
      <c r="K387" s="28"/>
      <c r="L387" s="26"/>
      <c r="M387" s="26"/>
    </row>
    <row r="388" spans="5:13" s="15" customFormat="1">
      <c r="E388" s="26"/>
      <c r="F388" s="26"/>
      <c r="G388" s="26"/>
      <c r="H388" s="25"/>
      <c r="I388" s="26"/>
      <c r="J388" s="27"/>
      <c r="K388" s="28"/>
      <c r="L388" s="26"/>
      <c r="M388" s="26"/>
    </row>
    <row r="389" spans="5:13" s="15" customFormat="1">
      <c r="E389" s="26"/>
      <c r="F389" s="26"/>
      <c r="G389" s="26"/>
      <c r="H389" s="25"/>
      <c r="I389" s="26"/>
      <c r="J389" s="27"/>
      <c r="K389" s="28"/>
      <c r="L389" s="26"/>
      <c r="M389" s="26"/>
    </row>
    <row r="390" spans="5:13" s="15" customFormat="1">
      <c r="E390" s="26"/>
      <c r="F390" s="26"/>
      <c r="G390" s="26"/>
      <c r="H390" s="25"/>
      <c r="I390" s="26"/>
      <c r="J390" s="27"/>
      <c r="K390" s="28"/>
      <c r="L390" s="26"/>
      <c r="M390" s="26"/>
    </row>
    <row r="391" spans="5:13" s="15" customFormat="1">
      <c r="E391" s="26"/>
      <c r="F391" s="26"/>
      <c r="G391" s="26"/>
      <c r="H391" s="25"/>
      <c r="I391" s="26"/>
      <c r="J391" s="27"/>
      <c r="K391" s="28"/>
      <c r="L391" s="26"/>
      <c r="M391" s="26"/>
    </row>
    <row r="392" spans="5:13" s="15" customFormat="1">
      <c r="E392" s="26"/>
      <c r="F392" s="26"/>
      <c r="G392" s="26"/>
      <c r="H392" s="25"/>
      <c r="I392" s="26"/>
      <c r="J392" s="27"/>
      <c r="K392" s="28"/>
      <c r="L392" s="26"/>
      <c r="M392" s="26"/>
    </row>
    <row r="393" spans="5:13" s="15" customFormat="1">
      <c r="E393" s="26"/>
      <c r="F393" s="26"/>
      <c r="G393" s="26"/>
      <c r="H393" s="25"/>
      <c r="I393" s="26"/>
      <c r="J393" s="27"/>
      <c r="K393" s="28"/>
      <c r="L393" s="26"/>
      <c r="M393" s="26"/>
    </row>
    <row r="394" spans="5:13" s="15" customFormat="1">
      <c r="E394" s="26"/>
      <c r="F394" s="26"/>
      <c r="G394" s="26"/>
      <c r="H394" s="25"/>
      <c r="I394" s="26"/>
      <c r="J394" s="27"/>
      <c r="K394" s="28"/>
      <c r="L394" s="26"/>
      <c r="M394" s="26"/>
    </row>
    <row r="395" spans="5:13" s="15" customFormat="1">
      <c r="E395" s="26"/>
      <c r="F395" s="26"/>
      <c r="G395" s="26"/>
      <c r="H395" s="25"/>
      <c r="I395" s="26"/>
      <c r="J395" s="27"/>
      <c r="K395" s="28"/>
      <c r="L395" s="26"/>
      <c r="M395" s="26"/>
    </row>
    <row r="396" spans="5:13" s="15" customFormat="1">
      <c r="E396" s="26"/>
      <c r="F396" s="26"/>
      <c r="G396" s="26"/>
      <c r="H396" s="25"/>
      <c r="I396" s="26"/>
      <c r="J396" s="27"/>
      <c r="K396" s="28"/>
      <c r="L396" s="26"/>
      <c r="M396" s="26"/>
    </row>
    <row r="397" spans="5:13" s="15" customFormat="1">
      <c r="E397" s="26"/>
      <c r="F397" s="26"/>
      <c r="G397" s="26"/>
      <c r="H397" s="25"/>
      <c r="I397" s="26"/>
      <c r="J397" s="27"/>
      <c r="K397" s="28"/>
      <c r="L397" s="26"/>
      <c r="M397" s="26"/>
    </row>
    <row r="398" spans="5:13" s="15" customFormat="1">
      <c r="E398" s="26"/>
      <c r="F398" s="26"/>
      <c r="G398" s="26"/>
      <c r="H398" s="25"/>
      <c r="I398" s="26"/>
      <c r="J398" s="27"/>
      <c r="K398" s="28"/>
      <c r="L398" s="26"/>
      <c r="M398" s="26"/>
    </row>
    <row r="399" spans="5:13" s="15" customFormat="1">
      <c r="E399" s="26"/>
      <c r="F399" s="26"/>
      <c r="G399" s="26"/>
      <c r="H399" s="25"/>
      <c r="I399" s="26"/>
      <c r="J399" s="27"/>
      <c r="K399" s="28"/>
      <c r="L399" s="26"/>
      <c r="M399" s="26"/>
    </row>
    <row r="400" spans="5:13" s="15" customFormat="1">
      <c r="E400" s="26"/>
      <c r="F400" s="26"/>
      <c r="G400" s="26"/>
      <c r="H400" s="25"/>
      <c r="I400" s="26"/>
      <c r="J400" s="27"/>
      <c r="K400" s="28"/>
      <c r="L400" s="26"/>
      <c r="M400" s="26"/>
    </row>
    <row r="401" spans="5:13" s="15" customFormat="1">
      <c r="E401" s="26"/>
      <c r="F401" s="26"/>
      <c r="G401" s="26"/>
      <c r="H401" s="25"/>
      <c r="I401" s="26"/>
      <c r="J401" s="27"/>
      <c r="K401" s="28"/>
      <c r="L401" s="26"/>
      <c r="M401" s="26"/>
    </row>
    <row r="402" spans="5:13" s="15" customFormat="1">
      <c r="E402" s="26"/>
      <c r="F402" s="26"/>
      <c r="G402" s="26"/>
      <c r="H402" s="25"/>
      <c r="I402" s="26"/>
      <c r="J402" s="27"/>
      <c r="K402" s="28"/>
      <c r="L402" s="26"/>
      <c r="M402" s="26"/>
    </row>
    <row r="403" spans="5:13" s="15" customFormat="1">
      <c r="E403" s="26"/>
      <c r="F403" s="26"/>
      <c r="G403" s="26"/>
      <c r="H403" s="25"/>
      <c r="I403" s="26"/>
      <c r="J403" s="27"/>
      <c r="K403" s="28"/>
      <c r="L403" s="26"/>
      <c r="M403" s="26"/>
    </row>
    <row r="404" spans="5:13" s="15" customFormat="1">
      <c r="E404" s="26"/>
      <c r="F404" s="26"/>
      <c r="G404" s="26"/>
      <c r="H404" s="25"/>
      <c r="I404" s="26"/>
      <c r="J404" s="27"/>
      <c r="K404" s="28"/>
      <c r="L404" s="26"/>
      <c r="M404" s="26"/>
    </row>
    <row r="405" spans="5:13" s="15" customFormat="1">
      <c r="E405" s="26"/>
      <c r="F405" s="26"/>
      <c r="G405" s="26"/>
      <c r="H405" s="25"/>
      <c r="I405" s="26"/>
      <c r="J405" s="27"/>
      <c r="K405" s="28"/>
      <c r="L405" s="26"/>
      <c r="M405" s="26"/>
    </row>
    <row r="406" spans="5:13" s="15" customFormat="1">
      <c r="E406" s="26"/>
      <c r="F406" s="26"/>
      <c r="G406" s="26"/>
      <c r="H406" s="25"/>
      <c r="I406" s="26"/>
      <c r="J406" s="27"/>
      <c r="K406" s="28"/>
      <c r="L406" s="26"/>
      <c r="M406" s="26"/>
    </row>
    <row r="407" spans="5:13" s="15" customFormat="1">
      <c r="E407" s="26"/>
      <c r="F407" s="26"/>
      <c r="G407" s="26"/>
      <c r="H407" s="25"/>
      <c r="I407" s="26"/>
      <c r="J407" s="27"/>
      <c r="K407" s="28"/>
      <c r="L407" s="26"/>
      <c r="M407" s="26"/>
    </row>
    <row r="408" spans="5:13" s="15" customFormat="1">
      <c r="E408" s="26"/>
      <c r="F408" s="26"/>
      <c r="G408" s="26"/>
      <c r="H408" s="25"/>
      <c r="I408" s="26"/>
      <c r="J408" s="27"/>
      <c r="K408" s="28"/>
      <c r="L408" s="26"/>
      <c r="M408" s="26"/>
    </row>
    <row r="409" spans="5:13" s="15" customFormat="1">
      <c r="E409" s="26"/>
      <c r="F409" s="26"/>
      <c r="G409" s="26"/>
      <c r="H409" s="25"/>
      <c r="I409" s="26"/>
      <c r="J409" s="27"/>
      <c r="K409" s="28"/>
      <c r="L409" s="26"/>
      <c r="M409" s="26"/>
    </row>
    <row r="410" spans="5:13" s="15" customFormat="1">
      <c r="E410" s="26"/>
      <c r="F410" s="26"/>
      <c r="G410" s="26"/>
      <c r="H410" s="25"/>
      <c r="I410" s="26"/>
      <c r="J410" s="27"/>
      <c r="K410" s="28"/>
      <c r="L410" s="26"/>
      <c r="M410" s="26"/>
    </row>
    <row r="411" spans="5:13" s="15" customFormat="1">
      <c r="E411" s="26"/>
      <c r="F411" s="26"/>
      <c r="G411" s="26"/>
      <c r="H411" s="25"/>
      <c r="I411" s="26"/>
      <c r="J411" s="27"/>
      <c r="K411" s="28"/>
      <c r="L411" s="26"/>
      <c r="M411" s="26"/>
    </row>
    <row r="412" spans="5:13" s="15" customFormat="1">
      <c r="E412" s="26"/>
      <c r="F412" s="26"/>
      <c r="G412" s="26"/>
      <c r="H412" s="25"/>
      <c r="I412" s="26"/>
      <c r="J412" s="27"/>
      <c r="K412" s="28"/>
      <c r="L412" s="26"/>
      <c r="M412" s="26"/>
    </row>
    <row r="413" spans="5:13" s="15" customFormat="1">
      <c r="E413" s="26"/>
      <c r="F413" s="26"/>
      <c r="G413" s="26"/>
      <c r="H413" s="25"/>
      <c r="I413" s="26"/>
      <c r="J413" s="27"/>
      <c r="K413" s="28"/>
      <c r="L413" s="26"/>
      <c r="M413" s="26"/>
    </row>
    <row r="414" spans="5:13" s="15" customFormat="1">
      <c r="E414" s="26"/>
      <c r="F414" s="26"/>
      <c r="G414" s="26"/>
      <c r="H414" s="25"/>
      <c r="I414" s="26"/>
      <c r="J414" s="27"/>
      <c r="K414" s="28"/>
      <c r="L414" s="26"/>
      <c r="M414" s="26"/>
    </row>
    <row r="415" spans="5:13" s="15" customFormat="1">
      <c r="E415" s="26"/>
      <c r="F415" s="26"/>
      <c r="G415" s="26"/>
      <c r="H415" s="25"/>
      <c r="I415" s="26"/>
      <c r="J415" s="27"/>
      <c r="K415" s="28"/>
      <c r="L415" s="26"/>
      <c r="M415" s="26"/>
    </row>
    <row r="416" spans="5:13" s="15" customFormat="1">
      <c r="E416" s="26"/>
      <c r="F416" s="26"/>
      <c r="G416" s="26"/>
      <c r="H416" s="25"/>
      <c r="I416" s="26"/>
      <c r="J416" s="27"/>
      <c r="K416" s="28"/>
      <c r="L416" s="26"/>
      <c r="M416" s="26"/>
    </row>
    <row r="417" spans="5:13" s="15" customFormat="1">
      <c r="E417" s="26"/>
      <c r="F417" s="26"/>
      <c r="G417" s="26"/>
      <c r="H417" s="25"/>
      <c r="I417" s="26"/>
      <c r="J417" s="27"/>
      <c r="K417" s="28"/>
      <c r="L417" s="26"/>
      <c r="M417" s="26"/>
    </row>
    <row r="418" spans="5:13" s="15" customFormat="1">
      <c r="E418" s="26"/>
      <c r="F418" s="26"/>
      <c r="G418" s="26"/>
      <c r="H418" s="25"/>
      <c r="I418" s="26"/>
      <c r="J418" s="27"/>
      <c r="K418" s="28"/>
      <c r="L418" s="26"/>
      <c r="M418" s="26"/>
    </row>
    <row r="419" spans="5:13" s="15" customFormat="1">
      <c r="E419" s="26"/>
      <c r="F419" s="26"/>
      <c r="G419" s="26"/>
      <c r="H419" s="25"/>
      <c r="I419" s="26"/>
      <c r="J419" s="27"/>
      <c r="K419" s="28"/>
      <c r="L419" s="26"/>
      <c r="M419" s="26"/>
    </row>
    <row r="420" spans="5:13" s="15" customFormat="1">
      <c r="E420" s="26"/>
      <c r="F420" s="26"/>
      <c r="G420" s="26"/>
      <c r="H420" s="25"/>
      <c r="I420" s="26"/>
      <c r="J420" s="27"/>
      <c r="K420" s="28"/>
      <c r="L420" s="26"/>
      <c r="M420" s="26"/>
    </row>
    <row r="421" spans="5:13" s="15" customFormat="1">
      <c r="E421" s="26"/>
      <c r="F421" s="26"/>
      <c r="G421" s="26"/>
      <c r="H421" s="25"/>
      <c r="I421" s="26"/>
      <c r="J421" s="27"/>
      <c r="K421" s="28"/>
      <c r="L421" s="26"/>
      <c r="M421" s="26"/>
    </row>
    <row r="422" spans="5:13" s="15" customFormat="1">
      <c r="E422" s="26"/>
      <c r="F422" s="26"/>
      <c r="G422" s="26"/>
      <c r="H422" s="25"/>
      <c r="I422" s="26"/>
      <c r="J422" s="27"/>
      <c r="K422" s="28"/>
      <c r="L422" s="26"/>
      <c r="M422" s="26"/>
    </row>
    <row r="423" spans="5:13" s="15" customFormat="1">
      <c r="E423" s="26"/>
      <c r="F423" s="26"/>
      <c r="G423" s="26"/>
      <c r="H423" s="25"/>
      <c r="I423" s="26"/>
      <c r="J423" s="27"/>
      <c r="K423" s="28"/>
      <c r="L423" s="26"/>
      <c r="M423" s="26"/>
    </row>
    <row r="424" spans="5:13" s="15" customFormat="1">
      <c r="E424" s="26"/>
      <c r="F424" s="26"/>
      <c r="G424" s="26"/>
      <c r="H424" s="25"/>
      <c r="I424" s="26"/>
      <c r="J424" s="27"/>
      <c r="K424" s="28"/>
      <c r="L424" s="26"/>
      <c r="M424" s="26"/>
    </row>
    <row r="425" spans="5:13" s="15" customFormat="1">
      <c r="E425" s="26"/>
      <c r="F425" s="26"/>
      <c r="G425" s="26"/>
      <c r="H425" s="25"/>
      <c r="I425" s="26"/>
      <c r="J425" s="27"/>
      <c r="K425" s="28"/>
      <c r="L425" s="26"/>
      <c r="M425" s="26"/>
    </row>
    <row r="426" spans="5:13" s="15" customFormat="1">
      <c r="E426" s="26"/>
      <c r="F426" s="26"/>
      <c r="G426" s="26"/>
      <c r="H426" s="25"/>
      <c r="I426" s="26"/>
      <c r="J426" s="27"/>
      <c r="K426" s="28"/>
      <c r="L426" s="26"/>
      <c r="M426" s="26"/>
    </row>
    <row r="427" spans="5:13" s="15" customFormat="1">
      <c r="E427" s="26"/>
      <c r="F427" s="26"/>
      <c r="G427" s="26"/>
      <c r="H427" s="25"/>
      <c r="I427" s="26"/>
      <c r="J427" s="27"/>
      <c r="K427" s="28"/>
      <c r="L427" s="26"/>
      <c r="M427" s="26"/>
    </row>
    <row r="428" spans="5:13" s="15" customFormat="1">
      <c r="E428" s="26"/>
      <c r="F428" s="26"/>
      <c r="G428" s="26"/>
      <c r="H428" s="25"/>
      <c r="I428" s="26"/>
      <c r="J428" s="27"/>
      <c r="K428" s="28"/>
      <c r="L428" s="26"/>
      <c r="M428" s="26"/>
    </row>
    <row r="429" spans="5:13" s="15" customFormat="1">
      <c r="E429" s="26"/>
      <c r="F429" s="26"/>
      <c r="G429" s="26"/>
      <c r="H429" s="25"/>
      <c r="I429" s="26"/>
      <c r="J429" s="27"/>
      <c r="K429" s="28"/>
      <c r="L429" s="26"/>
      <c r="M429" s="26"/>
    </row>
    <row r="430" spans="5:13" s="15" customFormat="1">
      <c r="E430" s="26"/>
      <c r="F430" s="26"/>
      <c r="G430" s="26"/>
      <c r="H430" s="25"/>
      <c r="I430" s="26"/>
      <c r="J430" s="27"/>
      <c r="K430" s="28"/>
      <c r="L430" s="26"/>
      <c r="M430" s="26"/>
    </row>
    <row r="431" spans="5:13" s="15" customFormat="1">
      <c r="E431" s="26"/>
      <c r="F431" s="26"/>
      <c r="G431" s="26"/>
      <c r="H431" s="25"/>
      <c r="I431" s="26"/>
      <c r="J431" s="27"/>
      <c r="K431" s="28"/>
      <c r="L431" s="26"/>
      <c r="M431" s="26"/>
    </row>
    <row r="432" spans="5:13" s="15" customFormat="1">
      <c r="E432" s="26"/>
      <c r="F432" s="26"/>
      <c r="G432" s="26"/>
      <c r="H432" s="25"/>
      <c r="I432" s="26"/>
      <c r="J432" s="27"/>
      <c r="K432" s="28"/>
      <c r="L432" s="26"/>
      <c r="M432" s="26"/>
    </row>
    <row r="433" spans="5:13" s="15" customFormat="1">
      <c r="E433" s="26"/>
      <c r="F433" s="26"/>
      <c r="G433" s="26"/>
      <c r="H433" s="25"/>
      <c r="I433" s="26"/>
      <c r="J433" s="27"/>
      <c r="K433" s="28"/>
      <c r="L433" s="26"/>
      <c r="M433" s="26"/>
    </row>
    <row r="434" spans="5:13" s="15" customFormat="1">
      <c r="E434" s="26"/>
      <c r="F434" s="26"/>
      <c r="G434" s="26"/>
      <c r="H434" s="25"/>
      <c r="I434" s="26"/>
      <c r="J434" s="27"/>
      <c r="K434" s="28"/>
      <c r="L434" s="26"/>
      <c r="M434" s="26"/>
    </row>
    <row r="435" spans="5:13" s="15" customFormat="1">
      <c r="E435" s="26"/>
      <c r="F435" s="26"/>
      <c r="G435" s="26"/>
      <c r="H435" s="25"/>
      <c r="I435" s="26"/>
      <c r="J435" s="27"/>
      <c r="K435" s="28"/>
      <c r="L435" s="26"/>
      <c r="M435" s="26"/>
    </row>
    <row r="436" spans="5:13" s="15" customFormat="1">
      <c r="E436" s="26"/>
      <c r="F436" s="26"/>
      <c r="G436" s="26"/>
      <c r="H436" s="25"/>
      <c r="I436" s="26"/>
      <c r="J436" s="27"/>
      <c r="K436" s="28"/>
      <c r="L436" s="26"/>
      <c r="M436" s="26"/>
    </row>
    <row r="437" spans="5:13" s="15" customFormat="1">
      <c r="E437" s="26"/>
      <c r="F437" s="26"/>
      <c r="G437" s="26"/>
      <c r="H437" s="25"/>
      <c r="I437" s="26"/>
      <c r="J437" s="27"/>
      <c r="K437" s="28"/>
      <c r="L437" s="26"/>
      <c r="M437" s="26"/>
    </row>
    <row r="438" spans="5:13" s="15" customFormat="1">
      <c r="E438" s="26"/>
      <c r="F438" s="26"/>
      <c r="G438" s="26"/>
      <c r="H438" s="25"/>
      <c r="I438" s="26"/>
      <c r="J438" s="27"/>
      <c r="K438" s="28"/>
      <c r="L438" s="26"/>
      <c r="M438" s="26"/>
    </row>
    <row r="439" spans="5:13" s="15" customFormat="1">
      <c r="E439" s="26"/>
      <c r="F439" s="26"/>
      <c r="G439" s="26"/>
      <c r="H439" s="25"/>
      <c r="I439" s="26"/>
      <c r="J439" s="27"/>
      <c r="K439" s="28"/>
      <c r="L439" s="26"/>
      <c r="M439" s="26"/>
    </row>
    <row r="440" spans="5:13" s="15" customFormat="1">
      <c r="E440" s="26"/>
      <c r="F440" s="26"/>
      <c r="G440" s="26"/>
      <c r="H440" s="25"/>
      <c r="I440" s="26"/>
      <c r="J440" s="27"/>
      <c r="K440" s="28"/>
      <c r="L440" s="26"/>
      <c r="M440" s="26"/>
    </row>
    <row r="441" spans="5:13" s="15" customFormat="1">
      <c r="E441" s="26"/>
      <c r="F441" s="26"/>
      <c r="G441" s="26"/>
      <c r="H441" s="25"/>
      <c r="I441" s="26"/>
      <c r="J441" s="27"/>
      <c r="K441" s="28"/>
      <c r="L441" s="26"/>
      <c r="M441" s="26"/>
    </row>
    <row r="442" spans="5:13" s="15" customFormat="1">
      <c r="E442" s="26"/>
      <c r="F442" s="26"/>
      <c r="G442" s="26"/>
      <c r="H442" s="25"/>
      <c r="I442" s="26"/>
      <c r="J442" s="27"/>
      <c r="K442" s="28"/>
      <c r="L442" s="26"/>
      <c r="M442" s="26"/>
    </row>
    <row r="443" spans="5:13" s="15" customFormat="1">
      <c r="E443" s="26"/>
      <c r="F443" s="26"/>
      <c r="G443" s="26"/>
      <c r="H443" s="25"/>
      <c r="I443" s="26"/>
      <c r="J443" s="27"/>
      <c r="K443" s="28"/>
      <c r="L443" s="26"/>
      <c r="M443" s="26"/>
    </row>
    <row r="444" spans="5:13" s="15" customFormat="1">
      <c r="E444" s="26"/>
      <c r="F444" s="26"/>
      <c r="G444" s="26"/>
      <c r="H444" s="25"/>
      <c r="I444" s="26"/>
      <c r="J444" s="27"/>
      <c r="K444" s="28"/>
      <c r="L444" s="26"/>
      <c r="M444" s="26"/>
    </row>
    <row r="445" spans="5:13" s="15" customFormat="1">
      <c r="E445" s="26"/>
      <c r="F445" s="26"/>
      <c r="G445" s="26"/>
      <c r="H445" s="25"/>
      <c r="I445" s="26"/>
      <c r="J445" s="27"/>
      <c r="K445" s="28"/>
      <c r="L445" s="26"/>
      <c r="M445" s="26"/>
    </row>
    <row r="446" spans="5:13" s="15" customFormat="1">
      <c r="E446" s="26"/>
      <c r="F446" s="26"/>
      <c r="G446" s="26"/>
      <c r="H446" s="25"/>
      <c r="I446" s="26"/>
      <c r="J446" s="27"/>
      <c r="K446" s="28"/>
      <c r="L446" s="26"/>
      <c r="M446" s="26"/>
    </row>
    <row r="447" spans="5:13" s="15" customFormat="1">
      <c r="E447" s="26"/>
      <c r="F447" s="26"/>
      <c r="G447" s="26"/>
      <c r="H447" s="25"/>
      <c r="I447" s="26"/>
      <c r="J447" s="27"/>
      <c r="K447" s="28"/>
      <c r="L447" s="26"/>
      <c r="M447" s="26"/>
    </row>
    <row r="448" spans="5:13" s="15" customFormat="1">
      <c r="E448" s="26"/>
      <c r="F448" s="26"/>
      <c r="G448" s="26"/>
      <c r="H448" s="25"/>
      <c r="I448" s="26"/>
      <c r="J448" s="27"/>
      <c r="K448" s="28"/>
      <c r="L448" s="26"/>
      <c r="M448" s="26"/>
    </row>
    <row r="449" spans="5:13" s="15" customFormat="1">
      <c r="E449" s="26"/>
      <c r="F449" s="26"/>
      <c r="G449" s="26"/>
      <c r="H449" s="25"/>
      <c r="I449" s="26"/>
      <c r="J449" s="27"/>
      <c r="K449" s="28"/>
      <c r="L449" s="26"/>
      <c r="M449" s="26"/>
    </row>
    <row r="450" spans="5:13" s="15" customFormat="1">
      <c r="E450" s="26"/>
      <c r="F450" s="26"/>
      <c r="G450" s="26"/>
      <c r="H450" s="25"/>
      <c r="I450" s="26"/>
      <c r="J450" s="27"/>
      <c r="K450" s="28"/>
      <c r="L450" s="26"/>
      <c r="M450" s="26"/>
    </row>
    <row r="451" spans="5:13" s="15" customFormat="1">
      <c r="E451" s="26"/>
      <c r="F451" s="26"/>
      <c r="G451" s="26"/>
      <c r="H451" s="25"/>
      <c r="I451" s="26"/>
      <c r="J451" s="27"/>
      <c r="K451" s="28"/>
      <c r="L451" s="26"/>
      <c r="M451" s="26"/>
    </row>
    <row r="452" spans="5:13" s="15" customFormat="1">
      <c r="E452" s="26"/>
      <c r="F452" s="26"/>
      <c r="G452" s="26"/>
      <c r="H452" s="25"/>
      <c r="I452" s="26"/>
      <c r="J452" s="27"/>
      <c r="K452" s="28"/>
      <c r="L452" s="26"/>
      <c r="M452" s="26"/>
    </row>
    <row r="453" spans="5:13" s="15" customFormat="1">
      <c r="E453" s="26"/>
      <c r="F453" s="26"/>
      <c r="G453" s="26"/>
      <c r="H453" s="25"/>
      <c r="I453" s="26"/>
      <c r="J453" s="27"/>
      <c r="K453" s="28"/>
      <c r="L453" s="26"/>
      <c r="M453" s="26"/>
    </row>
    <row r="454" spans="5:13" s="15" customFormat="1">
      <c r="E454" s="26"/>
      <c r="F454" s="26"/>
      <c r="G454" s="26"/>
      <c r="H454" s="25"/>
      <c r="I454" s="26"/>
      <c r="J454" s="27"/>
      <c r="K454" s="28"/>
      <c r="L454" s="26"/>
      <c r="M454" s="26"/>
    </row>
    <row r="455" spans="5:13" s="15" customFormat="1">
      <c r="E455" s="26"/>
      <c r="F455" s="26"/>
      <c r="G455" s="26"/>
      <c r="H455" s="25"/>
      <c r="I455" s="26"/>
      <c r="J455" s="27"/>
      <c r="K455" s="28"/>
      <c r="L455" s="26"/>
      <c r="M455" s="26"/>
    </row>
    <row r="456" spans="5:13" s="15" customFormat="1">
      <c r="E456" s="26"/>
      <c r="F456" s="26"/>
      <c r="G456" s="26"/>
      <c r="H456" s="25"/>
      <c r="I456" s="26"/>
      <c r="J456" s="27"/>
      <c r="K456" s="28"/>
      <c r="L456" s="26"/>
      <c r="M456" s="26"/>
    </row>
    <row r="457" spans="5:13" s="15" customFormat="1">
      <c r="E457" s="26"/>
      <c r="F457" s="26"/>
      <c r="G457" s="26"/>
      <c r="H457" s="25"/>
      <c r="I457" s="26"/>
      <c r="J457" s="27"/>
      <c r="K457" s="28"/>
      <c r="L457" s="26"/>
      <c r="M457" s="26"/>
    </row>
    <row r="458" spans="5:13" s="15" customFormat="1">
      <c r="E458" s="26"/>
      <c r="F458" s="26"/>
      <c r="G458" s="26"/>
      <c r="H458" s="25"/>
      <c r="I458" s="26"/>
      <c r="J458" s="27"/>
      <c r="K458" s="28"/>
      <c r="L458" s="26"/>
      <c r="M458" s="26"/>
    </row>
    <row r="459" spans="5:13" s="15" customFormat="1">
      <c r="E459" s="26"/>
      <c r="F459" s="26"/>
      <c r="G459" s="26"/>
      <c r="H459" s="25"/>
      <c r="I459" s="26"/>
      <c r="J459" s="27"/>
      <c r="K459" s="28"/>
      <c r="L459" s="26"/>
      <c r="M459" s="26"/>
    </row>
    <row r="460" spans="5:13" s="15" customFormat="1">
      <c r="E460" s="26"/>
      <c r="F460" s="26"/>
      <c r="G460" s="26"/>
      <c r="H460" s="25"/>
      <c r="I460" s="26"/>
      <c r="J460" s="27"/>
      <c r="K460" s="28"/>
      <c r="L460" s="26"/>
      <c r="M460" s="26"/>
    </row>
    <row r="461" spans="5:13" s="15" customFormat="1">
      <c r="E461" s="26"/>
      <c r="F461" s="26"/>
      <c r="G461" s="26"/>
      <c r="H461" s="25"/>
      <c r="I461" s="26"/>
      <c r="J461" s="27"/>
      <c r="K461" s="28"/>
      <c r="L461" s="26"/>
      <c r="M461" s="26"/>
    </row>
    <row r="462" spans="5:13" s="15" customFormat="1">
      <c r="E462" s="26"/>
      <c r="F462" s="26"/>
      <c r="G462" s="26"/>
      <c r="H462" s="25"/>
      <c r="I462" s="26"/>
      <c r="J462" s="27"/>
      <c r="K462" s="28"/>
      <c r="L462" s="26"/>
      <c r="M462" s="26"/>
    </row>
    <row r="463" spans="5:13" s="15" customFormat="1">
      <c r="E463" s="26"/>
      <c r="F463" s="26"/>
      <c r="G463" s="26"/>
      <c r="H463" s="25"/>
      <c r="I463" s="26"/>
      <c r="J463" s="27"/>
      <c r="K463" s="28"/>
      <c r="L463" s="26"/>
      <c r="M463" s="26"/>
    </row>
    <row r="464" spans="5:13" s="15" customFormat="1">
      <c r="E464" s="26"/>
      <c r="F464" s="26"/>
      <c r="G464" s="26"/>
      <c r="H464" s="25"/>
      <c r="I464" s="26"/>
      <c r="J464" s="27"/>
      <c r="K464" s="28"/>
      <c r="L464" s="26"/>
      <c r="M464" s="26"/>
    </row>
    <row r="465" spans="5:13" s="15" customFormat="1">
      <c r="E465" s="26"/>
      <c r="F465" s="26"/>
      <c r="G465" s="26"/>
      <c r="H465" s="25"/>
      <c r="I465" s="26"/>
      <c r="J465" s="27"/>
      <c r="K465" s="28"/>
      <c r="L465" s="26"/>
      <c r="M465" s="26"/>
    </row>
    <row r="466" spans="5:13" s="15" customFormat="1">
      <c r="E466" s="26"/>
      <c r="F466" s="26"/>
      <c r="G466" s="26"/>
      <c r="H466" s="25"/>
      <c r="I466" s="26"/>
      <c r="J466" s="27"/>
      <c r="K466" s="28"/>
      <c r="L466" s="26"/>
      <c r="M466" s="26"/>
    </row>
    <row r="467" spans="5:13" s="15" customFormat="1">
      <c r="E467" s="26"/>
      <c r="F467" s="26"/>
      <c r="G467" s="26"/>
      <c r="H467" s="25"/>
      <c r="I467" s="26"/>
      <c r="J467" s="27"/>
      <c r="K467" s="28"/>
      <c r="L467" s="26"/>
      <c r="M467" s="26"/>
    </row>
    <row r="468" spans="5:13" s="15" customFormat="1">
      <c r="E468" s="26"/>
      <c r="F468" s="26"/>
      <c r="G468" s="26"/>
      <c r="H468" s="25"/>
      <c r="I468" s="26"/>
      <c r="J468" s="27"/>
      <c r="K468" s="28"/>
      <c r="L468" s="26"/>
      <c r="M468" s="26"/>
    </row>
    <row r="469" spans="5:13" s="15" customFormat="1">
      <c r="E469" s="26"/>
      <c r="F469" s="26"/>
      <c r="G469" s="26"/>
      <c r="H469" s="25"/>
      <c r="I469" s="26"/>
      <c r="J469" s="27"/>
      <c r="K469" s="28"/>
      <c r="L469" s="26"/>
      <c r="M469" s="26"/>
    </row>
    <row r="470" spans="5:13" s="15" customFormat="1">
      <c r="E470" s="26"/>
      <c r="F470" s="26"/>
      <c r="G470" s="26"/>
      <c r="H470" s="25"/>
      <c r="I470" s="26"/>
      <c r="J470" s="27"/>
      <c r="K470" s="28"/>
      <c r="L470" s="26"/>
      <c r="M470" s="26"/>
    </row>
    <row r="471" spans="5:13" s="15" customFormat="1">
      <c r="E471" s="26"/>
      <c r="F471" s="26"/>
      <c r="G471" s="26"/>
      <c r="H471" s="25"/>
      <c r="I471" s="26"/>
      <c r="J471" s="27"/>
      <c r="K471" s="28"/>
      <c r="L471" s="26"/>
      <c r="M471" s="26"/>
    </row>
    <row r="472" spans="5:13" s="15" customFormat="1">
      <c r="E472" s="26"/>
      <c r="F472" s="26"/>
      <c r="G472" s="26"/>
      <c r="H472" s="25"/>
      <c r="I472" s="26"/>
      <c r="J472" s="27"/>
      <c r="K472" s="28"/>
      <c r="L472" s="26"/>
      <c r="M472" s="26"/>
    </row>
    <row r="473" spans="5:13" s="15" customFormat="1">
      <c r="E473" s="26"/>
      <c r="F473" s="26"/>
      <c r="G473" s="26"/>
      <c r="H473" s="25"/>
      <c r="I473" s="26"/>
      <c r="J473" s="27"/>
      <c r="K473" s="28"/>
      <c r="L473" s="26"/>
      <c r="M473" s="26"/>
    </row>
    <row r="474" spans="5:13" s="15" customFormat="1">
      <c r="E474" s="26"/>
      <c r="F474" s="26"/>
      <c r="G474" s="26"/>
      <c r="H474" s="25"/>
      <c r="I474" s="26"/>
      <c r="J474" s="27"/>
      <c r="K474" s="28"/>
      <c r="L474" s="26"/>
      <c r="M474" s="26"/>
    </row>
    <row r="475" spans="5:13" s="15" customFormat="1">
      <c r="E475" s="26"/>
      <c r="F475" s="26"/>
      <c r="G475" s="26"/>
      <c r="H475" s="25"/>
      <c r="I475" s="26"/>
      <c r="J475" s="27"/>
      <c r="K475" s="28"/>
      <c r="L475" s="26"/>
      <c r="M475" s="26"/>
    </row>
    <row r="476" spans="5:13" s="15" customFormat="1">
      <c r="E476" s="26"/>
      <c r="F476" s="26"/>
      <c r="G476" s="26"/>
      <c r="H476" s="25"/>
      <c r="I476" s="26"/>
      <c r="J476" s="27"/>
      <c r="K476" s="28"/>
      <c r="L476" s="26"/>
      <c r="M476" s="26"/>
    </row>
    <row r="477" spans="5:13" s="15" customFormat="1">
      <c r="E477" s="26"/>
      <c r="F477" s="26"/>
      <c r="G477" s="26"/>
      <c r="H477" s="25"/>
      <c r="I477" s="26"/>
      <c r="J477" s="27"/>
      <c r="K477" s="28"/>
      <c r="L477" s="26"/>
      <c r="M477" s="26"/>
    </row>
    <row r="478" spans="5:13" s="15" customFormat="1">
      <c r="E478" s="26"/>
      <c r="F478" s="26"/>
      <c r="G478" s="26"/>
      <c r="H478" s="25"/>
      <c r="I478" s="26"/>
      <c r="J478" s="27"/>
      <c r="K478" s="28"/>
      <c r="L478" s="26"/>
      <c r="M478" s="26"/>
    </row>
    <row r="479" spans="5:13" s="15" customFormat="1">
      <c r="E479" s="26"/>
      <c r="F479" s="26"/>
      <c r="G479" s="26"/>
      <c r="H479" s="25"/>
      <c r="I479" s="26"/>
      <c r="J479" s="27"/>
      <c r="K479" s="28"/>
      <c r="L479" s="26"/>
      <c r="M479" s="26"/>
    </row>
    <row r="480" spans="5:13" s="15" customFormat="1">
      <c r="E480" s="26"/>
      <c r="F480" s="26"/>
      <c r="G480" s="26"/>
      <c r="H480" s="25"/>
      <c r="I480" s="26"/>
      <c r="J480" s="27"/>
      <c r="K480" s="28"/>
      <c r="L480" s="26"/>
      <c r="M480" s="26"/>
    </row>
    <row r="481" spans="5:13" s="15" customFormat="1">
      <c r="E481" s="26"/>
      <c r="F481" s="26"/>
      <c r="G481" s="26"/>
      <c r="H481" s="25"/>
      <c r="I481" s="26"/>
      <c r="J481" s="27"/>
      <c r="K481" s="28"/>
      <c r="L481" s="26"/>
      <c r="M481" s="26"/>
    </row>
    <row r="482" spans="5:13" s="15" customFormat="1">
      <c r="E482" s="26"/>
      <c r="F482" s="26"/>
      <c r="G482" s="26"/>
      <c r="H482" s="25"/>
      <c r="I482" s="26"/>
      <c r="J482" s="27"/>
      <c r="K482" s="28"/>
      <c r="L482" s="26"/>
      <c r="M482" s="26"/>
    </row>
    <row r="483" spans="5:13" s="15" customFormat="1">
      <c r="E483" s="26"/>
      <c r="F483" s="26"/>
      <c r="G483" s="26"/>
      <c r="H483" s="25"/>
      <c r="I483" s="26"/>
      <c r="J483" s="27"/>
      <c r="K483" s="28"/>
      <c r="L483" s="26"/>
      <c r="M483" s="26"/>
    </row>
    <row r="484" spans="5:13" s="15" customFormat="1">
      <c r="E484" s="26"/>
      <c r="F484" s="26"/>
      <c r="G484" s="26"/>
      <c r="H484" s="25"/>
      <c r="I484" s="26"/>
      <c r="J484" s="27"/>
      <c r="K484" s="28"/>
      <c r="L484" s="26"/>
      <c r="M484" s="26"/>
    </row>
    <row r="485" spans="5:13" s="15" customFormat="1">
      <c r="E485" s="26"/>
      <c r="F485" s="26"/>
      <c r="G485" s="26"/>
      <c r="H485" s="25"/>
      <c r="I485" s="26"/>
      <c r="J485" s="27"/>
      <c r="K485" s="28"/>
      <c r="L485" s="26"/>
      <c r="M485" s="26"/>
    </row>
    <row r="486" spans="5:13" s="15" customFormat="1">
      <c r="E486" s="26"/>
      <c r="F486" s="26"/>
      <c r="G486" s="26"/>
      <c r="H486" s="25"/>
      <c r="I486" s="26"/>
      <c r="J486" s="27"/>
      <c r="K486" s="28"/>
      <c r="L486" s="26"/>
      <c r="M486" s="26"/>
    </row>
    <row r="487" spans="5:13" s="15" customFormat="1">
      <c r="E487" s="26"/>
      <c r="F487" s="26"/>
      <c r="G487" s="26"/>
      <c r="H487" s="25"/>
      <c r="I487" s="26"/>
      <c r="J487" s="27"/>
      <c r="K487" s="28"/>
      <c r="L487" s="26"/>
      <c r="M487" s="26"/>
    </row>
    <row r="488" spans="5:13" s="15" customFormat="1">
      <c r="E488" s="26"/>
      <c r="F488" s="26"/>
      <c r="G488" s="26"/>
      <c r="H488" s="25"/>
      <c r="I488" s="26"/>
      <c r="J488" s="27"/>
      <c r="K488" s="28"/>
      <c r="L488" s="26"/>
      <c r="M488" s="26"/>
    </row>
    <row r="489" spans="5:13" s="15" customFormat="1">
      <c r="E489" s="26"/>
      <c r="F489" s="26"/>
      <c r="G489" s="26"/>
      <c r="H489" s="25"/>
      <c r="I489" s="26"/>
      <c r="J489" s="27"/>
      <c r="K489" s="28"/>
      <c r="L489" s="26"/>
      <c r="M489" s="26"/>
    </row>
    <row r="490" spans="5:13" s="15" customFormat="1">
      <c r="E490" s="26"/>
      <c r="F490" s="26"/>
      <c r="G490" s="26"/>
      <c r="H490" s="25"/>
      <c r="I490" s="26"/>
      <c r="J490" s="27"/>
      <c r="K490" s="28"/>
      <c r="L490" s="26"/>
      <c r="M490" s="26"/>
    </row>
    <row r="491" spans="5:13" s="15" customFormat="1">
      <c r="E491" s="26"/>
      <c r="F491" s="26"/>
      <c r="G491" s="26"/>
      <c r="H491" s="25"/>
      <c r="I491" s="26"/>
      <c r="J491" s="27"/>
      <c r="K491" s="28"/>
      <c r="L491" s="26"/>
      <c r="M491" s="26"/>
    </row>
    <row r="492" spans="5:13" s="15" customFormat="1">
      <c r="E492" s="26"/>
      <c r="F492" s="26"/>
      <c r="G492" s="26"/>
      <c r="H492" s="25"/>
      <c r="I492" s="26"/>
      <c r="J492" s="27"/>
      <c r="K492" s="28"/>
      <c r="L492" s="26"/>
      <c r="M492" s="26"/>
    </row>
    <row r="493" spans="5:13" s="15" customFormat="1">
      <c r="E493" s="26"/>
      <c r="F493" s="26"/>
      <c r="G493" s="26"/>
      <c r="H493" s="25"/>
      <c r="I493" s="26"/>
      <c r="J493" s="27"/>
      <c r="K493" s="28"/>
      <c r="L493" s="26"/>
      <c r="M493" s="26"/>
    </row>
    <row r="494" spans="5:13" s="15" customFormat="1">
      <c r="E494" s="26"/>
      <c r="F494" s="26"/>
      <c r="G494" s="26"/>
      <c r="H494" s="25"/>
      <c r="I494" s="26"/>
      <c r="J494" s="27"/>
      <c r="K494" s="28"/>
      <c r="L494" s="26"/>
      <c r="M494" s="26"/>
    </row>
    <row r="495" spans="5:13" s="15" customFormat="1">
      <c r="E495" s="26"/>
      <c r="F495" s="26"/>
      <c r="G495" s="26"/>
      <c r="H495" s="25"/>
      <c r="I495" s="26"/>
      <c r="J495" s="27"/>
      <c r="K495" s="28"/>
      <c r="L495" s="26"/>
      <c r="M495" s="26"/>
    </row>
    <row r="496" spans="5:13" s="15" customFormat="1">
      <c r="E496" s="26"/>
      <c r="F496" s="26"/>
      <c r="G496" s="26"/>
      <c r="H496" s="25"/>
      <c r="I496" s="26"/>
      <c r="J496" s="27"/>
      <c r="K496" s="28"/>
      <c r="L496" s="26"/>
      <c r="M496" s="26"/>
    </row>
    <row r="497" spans="5:13" s="15" customFormat="1">
      <c r="E497" s="26"/>
      <c r="F497" s="26"/>
      <c r="G497" s="26"/>
      <c r="H497" s="25"/>
      <c r="I497" s="26"/>
      <c r="J497" s="27"/>
      <c r="K497" s="28"/>
      <c r="L497" s="26"/>
      <c r="M497" s="26"/>
    </row>
    <row r="498" spans="5:13" s="15" customFormat="1">
      <c r="E498" s="26"/>
      <c r="F498" s="26"/>
      <c r="G498" s="26"/>
      <c r="H498" s="25"/>
      <c r="I498" s="26"/>
      <c r="J498" s="27"/>
      <c r="K498" s="28"/>
      <c r="L498" s="26"/>
      <c r="M498" s="26"/>
    </row>
    <row r="499" spans="5:13" s="15" customFormat="1">
      <c r="E499" s="26"/>
      <c r="F499" s="26"/>
      <c r="G499" s="26"/>
      <c r="H499" s="25"/>
      <c r="I499" s="26"/>
      <c r="J499" s="27"/>
      <c r="K499" s="28"/>
      <c r="L499" s="26"/>
      <c r="M499" s="26"/>
    </row>
    <row r="500" spans="5:13" s="15" customFormat="1">
      <c r="E500" s="26"/>
      <c r="F500" s="26"/>
      <c r="G500" s="26"/>
      <c r="H500" s="25"/>
      <c r="I500" s="26"/>
      <c r="J500" s="27"/>
      <c r="K500" s="28"/>
      <c r="L500" s="26"/>
      <c r="M500" s="26"/>
    </row>
    <row r="501" spans="5:13" s="15" customFormat="1">
      <c r="E501" s="26"/>
      <c r="F501" s="26"/>
      <c r="G501" s="26"/>
      <c r="H501" s="25"/>
      <c r="I501" s="26"/>
      <c r="J501" s="27"/>
      <c r="K501" s="28"/>
      <c r="L501" s="26"/>
      <c r="M501" s="26"/>
    </row>
    <row r="502" spans="5:13" s="15" customFormat="1">
      <c r="E502" s="26"/>
      <c r="F502" s="26"/>
      <c r="G502" s="26"/>
      <c r="H502" s="25"/>
      <c r="I502" s="26"/>
      <c r="J502" s="27"/>
      <c r="K502" s="28"/>
      <c r="L502" s="26"/>
      <c r="M502" s="26"/>
    </row>
    <row r="503" spans="5:13" s="15" customFormat="1">
      <c r="E503" s="26"/>
      <c r="F503" s="26"/>
      <c r="G503" s="26"/>
      <c r="H503" s="25"/>
      <c r="I503" s="26"/>
      <c r="J503" s="27"/>
      <c r="K503" s="28"/>
      <c r="L503" s="26"/>
      <c r="M503" s="26"/>
    </row>
    <row r="504" spans="5:13" s="15" customFormat="1">
      <c r="E504" s="26"/>
      <c r="F504" s="26"/>
      <c r="G504" s="26"/>
      <c r="H504" s="25"/>
      <c r="I504" s="26"/>
      <c r="J504" s="27"/>
      <c r="K504" s="28"/>
      <c r="L504" s="26"/>
      <c r="M504" s="26"/>
    </row>
    <row r="505" spans="5:13" s="15" customFormat="1">
      <c r="E505" s="26"/>
      <c r="F505" s="26"/>
      <c r="G505" s="26"/>
      <c r="H505" s="25"/>
      <c r="I505" s="26"/>
      <c r="J505" s="27"/>
      <c r="K505" s="28"/>
      <c r="L505" s="26"/>
      <c r="M505" s="26"/>
    </row>
    <row r="506" spans="5:13" s="15" customFormat="1">
      <c r="E506" s="26"/>
      <c r="F506" s="26"/>
      <c r="G506" s="26"/>
      <c r="H506" s="25"/>
      <c r="I506" s="26"/>
      <c r="J506" s="27"/>
      <c r="K506" s="28"/>
      <c r="L506" s="26"/>
      <c r="M506" s="26"/>
    </row>
    <row r="507" spans="5:13" s="15" customFormat="1">
      <c r="E507" s="26"/>
      <c r="F507" s="26"/>
      <c r="G507" s="26"/>
      <c r="H507" s="25"/>
      <c r="I507" s="26"/>
      <c r="J507" s="27"/>
      <c r="K507" s="28"/>
      <c r="L507" s="26"/>
      <c r="M507" s="26"/>
    </row>
    <row r="508" spans="5:13" s="15" customFormat="1">
      <c r="E508" s="26"/>
      <c r="F508" s="26"/>
      <c r="G508" s="26"/>
      <c r="H508" s="25"/>
      <c r="I508" s="26"/>
      <c r="J508" s="27"/>
      <c r="K508" s="28"/>
      <c r="L508" s="26"/>
      <c r="M508" s="26"/>
    </row>
    <row r="509" spans="5:13" s="15" customFormat="1">
      <c r="E509" s="26"/>
      <c r="F509" s="26"/>
      <c r="G509" s="26"/>
      <c r="H509" s="25"/>
      <c r="I509" s="26"/>
      <c r="J509" s="27"/>
      <c r="K509" s="28"/>
      <c r="L509" s="26"/>
      <c r="M509" s="26"/>
    </row>
    <row r="510" spans="5:13" s="15" customFormat="1">
      <c r="E510" s="26"/>
      <c r="F510" s="26"/>
      <c r="G510" s="26"/>
      <c r="H510" s="25"/>
      <c r="I510" s="26"/>
      <c r="J510" s="27"/>
      <c r="K510" s="28"/>
      <c r="L510" s="26"/>
      <c r="M510" s="26"/>
    </row>
    <row r="511" spans="5:13" s="15" customFormat="1">
      <c r="E511" s="26"/>
      <c r="F511" s="26"/>
      <c r="G511" s="26"/>
      <c r="H511" s="25"/>
      <c r="I511" s="26"/>
      <c r="J511" s="27"/>
      <c r="K511" s="28"/>
      <c r="L511" s="26"/>
      <c r="M511" s="26"/>
    </row>
    <row r="512" spans="5:13" s="15" customFormat="1">
      <c r="E512" s="26"/>
      <c r="F512" s="26"/>
      <c r="G512" s="26"/>
      <c r="H512" s="25"/>
      <c r="I512" s="26"/>
      <c r="J512" s="27"/>
      <c r="K512" s="28"/>
      <c r="L512" s="26"/>
      <c r="M512" s="26"/>
    </row>
    <row r="513" spans="5:13" s="15" customFormat="1">
      <c r="E513" s="26"/>
      <c r="F513" s="26"/>
      <c r="G513" s="26"/>
      <c r="H513" s="25"/>
      <c r="I513" s="26"/>
      <c r="J513" s="27"/>
      <c r="K513" s="28"/>
      <c r="L513" s="26"/>
      <c r="M513" s="26"/>
    </row>
    <row r="514" spans="5:13" s="15" customFormat="1">
      <c r="E514" s="26"/>
      <c r="F514" s="26"/>
      <c r="G514" s="26"/>
      <c r="H514" s="25"/>
      <c r="I514" s="26"/>
      <c r="J514" s="27"/>
      <c r="K514" s="28"/>
      <c r="L514" s="26"/>
      <c r="M514" s="26"/>
    </row>
    <row r="515" spans="5:13" s="15" customFormat="1">
      <c r="E515" s="26"/>
      <c r="F515" s="26"/>
      <c r="G515" s="26"/>
      <c r="H515" s="25"/>
      <c r="I515" s="26"/>
      <c r="J515" s="27"/>
      <c r="K515" s="28"/>
      <c r="L515" s="26"/>
      <c r="M515" s="26"/>
    </row>
    <row r="516" spans="5:13" s="15" customFormat="1">
      <c r="E516" s="26"/>
      <c r="F516" s="26"/>
      <c r="G516" s="26"/>
      <c r="H516" s="25"/>
      <c r="I516" s="26"/>
      <c r="J516" s="27"/>
      <c r="K516" s="28"/>
      <c r="L516" s="26"/>
      <c r="M516" s="26"/>
    </row>
    <row r="517" spans="5:13" s="15" customFormat="1">
      <c r="E517" s="26"/>
      <c r="F517" s="26"/>
      <c r="G517" s="26"/>
      <c r="H517" s="25"/>
      <c r="I517" s="26"/>
      <c r="J517" s="27"/>
      <c r="K517" s="28"/>
      <c r="L517" s="26"/>
      <c r="M517" s="26"/>
    </row>
    <row r="518" spans="5:13" s="15" customFormat="1">
      <c r="E518" s="26"/>
      <c r="F518" s="26"/>
      <c r="G518" s="26"/>
      <c r="H518" s="25"/>
      <c r="I518" s="26"/>
      <c r="J518" s="27"/>
      <c r="K518" s="28"/>
      <c r="L518" s="26"/>
      <c r="M518" s="26"/>
    </row>
    <row r="519" spans="5:13" s="15" customFormat="1">
      <c r="E519" s="26"/>
      <c r="F519" s="26"/>
      <c r="G519" s="26"/>
      <c r="H519" s="25"/>
      <c r="I519" s="26"/>
      <c r="J519" s="27"/>
      <c r="K519" s="28"/>
      <c r="L519" s="26"/>
      <c r="M519" s="26"/>
    </row>
    <row r="520" spans="5:13" s="15" customFormat="1">
      <c r="E520" s="26"/>
      <c r="F520" s="26"/>
      <c r="G520" s="26"/>
      <c r="H520" s="25"/>
      <c r="I520" s="26"/>
      <c r="J520" s="27"/>
      <c r="K520" s="28"/>
      <c r="L520" s="26"/>
      <c r="M520" s="26"/>
    </row>
    <row r="521" spans="5:13" s="15" customFormat="1">
      <c r="E521" s="26"/>
      <c r="F521" s="26"/>
      <c r="G521" s="26"/>
      <c r="H521" s="25"/>
      <c r="I521" s="26"/>
      <c r="J521" s="27"/>
      <c r="K521" s="28"/>
      <c r="L521" s="26"/>
      <c r="M521" s="26"/>
    </row>
    <row r="522" spans="5:13" s="15" customFormat="1">
      <c r="E522" s="26"/>
      <c r="F522" s="26"/>
      <c r="G522" s="26"/>
      <c r="H522" s="25"/>
      <c r="I522" s="26"/>
      <c r="J522" s="27"/>
      <c r="K522" s="28"/>
      <c r="L522" s="26"/>
      <c r="M522" s="26"/>
    </row>
    <row r="523" spans="5:13" s="15" customFormat="1">
      <c r="E523" s="26"/>
      <c r="F523" s="26"/>
      <c r="G523" s="26"/>
      <c r="H523" s="25"/>
      <c r="I523" s="26"/>
      <c r="J523" s="27"/>
      <c r="K523" s="28"/>
      <c r="L523" s="26"/>
      <c r="M523" s="26"/>
    </row>
    <row r="524" spans="5:13" s="15" customFormat="1">
      <c r="E524" s="26"/>
      <c r="F524" s="26"/>
      <c r="G524" s="26"/>
      <c r="H524" s="25"/>
      <c r="I524" s="26"/>
      <c r="J524" s="27"/>
      <c r="K524" s="28"/>
      <c r="L524" s="26"/>
      <c r="M524" s="26"/>
    </row>
    <row r="525" spans="5:13" s="15" customFormat="1">
      <c r="E525" s="26"/>
      <c r="F525" s="26"/>
      <c r="G525" s="26"/>
      <c r="H525" s="25"/>
      <c r="I525" s="26"/>
      <c r="J525" s="27"/>
      <c r="K525" s="28"/>
      <c r="L525" s="26"/>
      <c r="M525" s="26"/>
    </row>
    <row r="526" spans="5:13" s="15" customFormat="1">
      <c r="E526" s="26"/>
      <c r="F526" s="26"/>
      <c r="G526" s="26"/>
      <c r="H526" s="25"/>
      <c r="I526" s="26"/>
      <c r="J526" s="27"/>
      <c r="K526" s="28"/>
      <c r="L526" s="26"/>
      <c r="M526" s="26"/>
    </row>
    <row r="527" spans="5:13" s="15" customFormat="1">
      <c r="E527" s="26"/>
      <c r="F527" s="26"/>
      <c r="G527" s="26"/>
      <c r="H527" s="25"/>
      <c r="I527" s="26"/>
      <c r="J527" s="27"/>
      <c r="K527" s="28"/>
      <c r="L527" s="26"/>
      <c r="M527" s="26"/>
    </row>
    <row r="528" spans="5:13" s="15" customFormat="1">
      <c r="E528" s="26"/>
      <c r="F528" s="26"/>
      <c r="G528" s="26"/>
      <c r="H528" s="25"/>
      <c r="I528" s="26"/>
      <c r="J528" s="27"/>
      <c r="K528" s="28"/>
      <c r="L528" s="26"/>
      <c r="M528" s="26"/>
    </row>
    <row r="529" spans="5:13" s="15" customFormat="1">
      <c r="E529" s="26"/>
      <c r="F529" s="26"/>
      <c r="G529" s="26"/>
      <c r="H529" s="25"/>
      <c r="I529" s="26"/>
      <c r="J529" s="27"/>
      <c r="K529" s="28"/>
      <c r="L529" s="26"/>
      <c r="M529" s="26"/>
    </row>
    <row r="530" spans="5:13" s="15" customFormat="1">
      <c r="E530" s="26"/>
      <c r="F530" s="26"/>
      <c r="G530" s="26"/>
      <c r="H530" s="25"/>
      <c r="I530" s="26"/>
      <c r="J530" s="27"/>
      <c r="K530" s="28"/>
      <c r="L530" s="26"/>
      <c r="M530" s="26"/>
    </row>
    <row r="531" spans="5:13" s="15" customFormat="1">
      <c r="E531" s="26"/>
      <c r="F531" s="26"/>
      <c r="G531" s="26"/>
      <c r="H531" s="25"/>
      <c r="I531" s="26"/>
      <c r="J531" s="27"/>
      <c r="K531" s="28"/>
      <c r="L531" s="26"/>
      <c r="M531" s="26"/>
    </row>
    <row r="532" spans="5:13" s="15" customFormat="1">
      <c r="E532" s="26"/>
      <c r="F532" s="26"/>
      <c r="G532" s="26"/>
      <c r="H532" s="25"/>
      <c r="I532" s="26"/>
      <c r="J532" s="27"/>
      <c r="K532" s="28"/>
      <c r="L532" s="26"/>
      <c r="M532" s="26"/>
    </row>
    <row r="533" spans="5:13" s="15" customFormat="1">
      <c r="E533" s="26"/>
      <c r="F533" s="26"/>
      <c r="G533" s="26"/>
      <c r="H533" s="25"/>
      <c r="I533" s="26"/>
      <c r="J533" s="27"/>
      <c r="K533" s="28"/>
      <c r="L533" s="26"/>
      <c r="M533" s="26"/>
    </row>
    <row r="534" spans="5:13" s="15" customFormat="1">
      <c r="E534" s="26"/>
      <c r="F534" s="26"/>
      <c r="G534" s="26"/>
      <c r="H534" s="25"/>
      <c r="I534" s="26"/>
      <c r="J534" s="27"/>
      <c r="K534" s="28"/>
      <c r="L534" s="26"/>
      <c r="M534" s="26"/>
    </row>
    <row r="535" spans="5:13" s="15" customFormat="1">
      <c r="E535" s="26"/>
      <c r="F535" s="26"/>
      <c r="G535" s="26"/>
      <c r="H535" s="25"/>
      <c r="I535" s="26"/>
      <c r="J535" s="27"/>
      <c r="K535" s="28"/>
      <c r="L535" s="26"/>
      <c r="M535" s="26"/>
    </row>
    <row r="536" spans="5:13" s="15" customFormat="1">
      <c r="E536" s="26"/>
      <c r="F536" s="26"/>
      <c r="G536" s="26"/>
      <c r="H536" s="25"/>
      <c r="I536" s="26"/>
      <c r="J536" s="27"/>
      <c r="K536" s="28"/>
      <c r="L536" s="26"/>
      <c r="M536" s="26"/>
    </row>
    <row r="537" spans="5:13" s="15" customFormat="1">
      <c r="E537" s="26"/>
      <c r="F537" s="26"/>
      <c r="G537" s="26"/>
      <c r="H537" s="25"/>
      <c r="I537" s="26"/>
      <c r="J537" s="27"/>
      <c r="K537" s="28"/>
      <c r="L537" s="26"/>
      <c r="M537" s="26"/>
    </row>
    <row r="538" spans="5:13" s="15" customFormat="1">
      <c r="E538" s="26"/>
      <c r="F538" s="26"/>
      <c r="G538" s="26"/>
      <c r="H538" s="25"/>
      <c r="I538" s="26"/>
      <c r="J538" s="27"/>
      <c r="K538" s="28"/>
      <c r="L538" s="26"/>
      <c r="M538" s="26"/>
    </row>
    <row r="539" spans="5:13" s="15" customFormat="1">
      <c r="E539" s="26"/>
      <c r="F539" s="26"/>
      <c r="G539" s="26"/>
      <c r="H539" s="25"/>
      <c r="I539" s="26"/>
      <c r="J539" s="27"/>
      <c r="K539" s="28"/>
      <c r="L539" s="26"/>
      <c r="M539" s="26"/>
    </row>
    <row r="540" spans="5:13" s="15" customFormat="1">
      <c r="E540" s="26"/>
      <c r="F540" s="26"/>
      <c r="G540" s="26"/>
      <c r="H540" s="25"/>
      <c r="I540" s="26"/>
      <c r="J540" s="27"/>
      <c r="K540" s="28"/>
      <c r="L540" s="26"/>
      <c r="M540" s="26"/>
    </row>
    <row r="541" spans="5:13" s="15" customFormat="1">
      <c r="E541" s="26"/>
      <c r="F541" s="26"/>
      <c r="G541" s="26"/>
      <c r="H541" s="25"/>
      <c r="I541" s="26"/>
      <c r="J541" s="27"/>
      <c r="K541" s="28"/>
      <c r="L541" s="26"/>
      <c r="M541" s="26"/>
    </row>
    <row r="542" spans="5:13" s="15" customFormat="1">
      <c r="E542" s="26"/>
      <c r="F542" s="26"/>
      <c r="G542" s="26"/>
      <c r="H542" s="25"/>
      <c r="I542" s="26"/>
      <c r="J542" s="27"/>
      <c r="K542" s="28"/>
      <c r="L542" s="26"/>
      <c r="M542" s="26"/>
    </row>
    <row r="543" spans="5:13" s="15" customFormat="1">
      <c r="E543" s="26"/>
      <c r="F543" s="26"/>
      <c r="G543" s="26"/>
      <c r="H543" s="25"/>
      <c r="I543" s="26"/>
      <c r="J543" s="27"/>
      <c r="K543" s="28"/>
      <c r="L543" s="26"/>
      <c r="M543" s="26"/>
    </row>
    <row r="544" spans="5:13" s="15" customFormat="1">
      <c r="E544" s="26"/>
      <c r="F544" s="26"/>
      <c r="G544" s="26"/>
      <c r="H544" s="25"/>
      <c r="I544" s="26"/>
      <c r="J544" s="27"/>
      <c r="K544" s="28"/>
      <c r="L544" s="26"/>
      <c r="M544" s="26"/>
    </row>
    <row r="545" spans="5:13" s="15" customFormat="1">
      <c r="E545" s="26"/>
      <c r="F545" s="26"/>
      <c r="G545" s="26"/>
      <c r="H545" s="25"/>
      <c r="I545" s="26"/>
      <c r="J545" s="27"/>
      <c r="K545" s="28"/>
      <c r="L545" s="26"/>
      <c r="M545" s="26"/>
    </row>
    <row r="546" spans="5:13" s="15" customFormat="1">
      <c r="E546" s="26"/>
      <c r="F546" s="26"/>
      <c r="G546" s="26"/>
      <c r="H546" s="25"/>
      <c r="I546" s="26"/>
      <c r="J546" s="27"/>
      <c r="K546" s="28"/>
      <c r="L546" s="26"/>
      <c r="M546" s="26"/>
    </row>
    <row r="547" spans="5:13" s="15" customFormat="1">
      <c r="E547" s="26"/>
      <c r="F547" s="26"/>
      <c r="G547" s="26"/>
      <c r="H547" s="25"/>
      <c r="I547" s="26"/>
      <c r="J547" s="27"/>
      <c r="K547" s="28"/>
      <c r="L547" s="26"/>
      <c r="M547" s="26"/>
    </row>
    <row r="548" spans="5:13" s="15" customFormat="1">
      <c r="E548" s="26"/>
      <c r="F548" s="26"/>
      <c r="G548" s="26"/>
      <c r="H548" s="25"/>
      <c r="I548" s="26"/>
      <c r="J548" s="27"/>
      <c r="K548" s="28"/>
      <c r="L548" s="26"/>
      <c r="M548" s="26"/>
    </row>
    <row r="549" spans="5:13" s="15" customFormat="1">
      <c r="E549" s="26"/>
      <c r="F549" s="26"/>
      <c r="G549" s="26"/>
      <c r="H549" s="25"/>
      <c r="I549" s="26"/>
      <c r="J549" s="27"/>
      <c r="K549" s="28"/>
      <c r="L549" s="26"/>
      <c r="M549" s="26"/>
    </row>
    <row r="550" spans="5:13" s="15" customFormat="1">
      <c r="E550" s="26"/>
      <c r="F550" s="26"/>
      <c r="G550" s="26"/>
      <c r="H550" s="25"/>
      <c r="I550" s="26"/>
      <c r="J550" s="27"/>
      <c r="K550" s="28"/>
      <c r="L550" s="26"/>
      <c r="M550" s="26"/>
    </row>
    <row r="551" spans="5:13" s="15" customFormat="1">
      <c r="E551" s="26"/>
      <c r="F551" s="26"/>
      <c r="G551" s="26"/>
      <c r="H551" s="25"/>
      <c r="I551" s="26"/>
      <c r="J551" s="27"/>
      <c r="K551" s="28"/>
      <c r="L551" s="26"/>
      <c r="M551" s="26"/>
    </row>
    <row r="552" spans="5:13" s="15" customFormat="1">
      <c r="E552" s="26"/>
      <c r="F552" s="26"/>
      <c r="G552" s="26"/>
      <c r="H552" s="25"/>
      <c r="I552" s="26"/>
      <c r="J552" s="27"/>
      <c r="K552" s="28"/>
      <c r="L552" s="26"/>
      <c r="M552" s="26"/>
    </row>
    <row r="553" spans="5:13" s="15" customFormat="1">
      <c r="E553" s="26"/>
      <c r="F553" s="26"/>
      <c r="G553" s="26"/>
      <c r="H553" s="25"/>
      <c r="I553" s="26"/>
      <c r="J553" s="27"/>
      <c r="K553" s="28"/>
      <c r="L553" s="26"/>
      <c r="M553" s="26"/>
    </row>
    <row r="554" spans="5:13" s="15" customFormat="1">
      <c r="E554" s="26"/>
      <c r="F554" s="26"/>
      <c r="G554" s="26"/>
      <c r="H554" s="25"/>
      <c r="I554" s="26"/>
      <c r="J554" s="27"/>
      <c r="K554" s="28"/>
      <c r="L554" s="26"/>
      <c r="M554" s="26"/>
    </row>
    <row r="555" spans="5:13" s="15" customFormat="1">
      <c r="E555" s="26"/>
      <c r="F555" s="26"/>
      <c r="G555" s="26"/>
      <c r="H555" s="25"/>
      <c r="I555" s="26"/>
      <c r="J555" s="27"/>
      <c r="K555" s="28"/>
      <c r="L555" s="26"/>
      <c r="M555" s="26"/>
    </row>
    <row r="556" spans="5:13" s="15" customFormat="1">
      <c r="E556" s="26"/>
      <c r="F556" s="26"/>
      <c r="G556" s="26"/>
      <c r="H556" s="25"/>
      <c r="I556" s="26"/>
      <c r="J556" s="27"/>
      <c r="K556" s="28"/>
      <c r="L556" s="26"/>
      <c r="M556" s="26"/>
    </row>
    <row r="557" spans="5:13" s="15" customFormat="1">
      <c r="E557" s="26"/>
      <c r="F557" s="26"/>
      <c r="G557" s="26"/>
      <c r="H557" s="25"/>
      <c r="I557" s="26"/>
      <c r="J557" s="27"/>
      <c r="K557" s="28"/>
      <c r="L557" s="26"/>
      <c r="M557" s="26"/>
    </row>
    <row r="558" spans="5:13" s="15" customFormat="1">
      <c r="E558" s="26"/>
      <c r="F558" s="26"/>
      <c r="G558" s="26"/>
      <c r="H558" s="25"/>
      <c r="I558" s="26"/>
      <c r="J558" s="27"/>
      <c r="K558" s="28"/>
      <c r="L558" s="26"/>
      <c r="M558" s="26"/>
    </row>
    <row r="559" spans="5:13" s="15" customFormat="1">
      <c r="E559" s="26"/>
      <c r="F559" s="26"/>
      <c r="G559" s="26"/>
      <c r="H559" s="25"/>
      <c r="I559" s="26"/>
      <c r="J559" s="27"/>
      <c r="K559" s="28"/>
      <c r="L559" s="26"/>
      <c r="M559" s="26"/>
    </row>
    <row r="560" spans="5:13" s="15" customFormat="1">
      <c r="E560" s="26"/>
      <c r="F560" s="26"/>
      <c r="G560" s="26"/>
      <c r="H560" s="25"/>
      <c r="I560" s="26"/>
      <c r="J560" s="27"/>
      <c r="K560" s="28"/>
      <c r="L560" s="26"/>
      <c r="M560" s="26"/>
    </row>
    <row r="561" spans="5:13" s="15" customFormat="1">
      <c r="E561" s="26"/>
      <c r="F561" s="26"/>
      <c r="G561" s="26"/>
      <c r="H561" s="25"/>
      <c r="I561" s="26"/>
      <c r="J561" s="27"/>
      <c r="K561" s="28"/>
      <c r="L561" s="26"/>
      <c r="M561" s="26"/>
    </row>
    <row r="562" spans="5:13" s="15" customFormat="1">
      <c r="E562" s="26"/>
      <c r="F562" s="26"/>
      <c r="G562" s="26"/>
      <c r="H562" s="25"/>
      <c r="I562" s="26"/>
      <c r="J562" s="27"/>
      <c r="K562" s="28"/>
      <c r="L562" s="26"/>
      <c r="M562" s="26"/>
    </row>
    <row r="563" spans="5:13" s="15" customFormat="1">
      <c r="E563" s="26"/>
      <c r="F563" s="26"/>
      <c r="G563" s="26"/>
      <c r="H563" s="25"/>
      <c r="I563" s="26"/>
      <c r="J563" s="27"/>
      <c r="K563" s="28"/>
      <c r="L563" s="26"/>
      <c r="M563" s="26"/>
    </row>
    <row r="564" spans="5:13" s="15" customFormat="1">
      <c r="E564" s="26"/>
      <c r="F564" s="26"/>
      <c r="G564" s="26"/>
      <c r="H564" s="25"/>
      <c r="I564" s="26"/>
      <c r="J564" s="27"/>
      <c r="K564" s="28"/>
      <c r="L564" s="26"/>
      <c r="M564" s="26"/>
    </row>
    <row r="565" spans="5:13" s="15" customFormat="1">
      <c r="E565" s="26"/>
      <c r="F565" s="26"/>
      <c r="G565" s="26"/>
      <c r="H565" s="25"/>
      <c r="I565" s="26"/>
      <c r="J565" s="27"/>
      <c r="K565" s="28"/>
      <c r="L565" s="26"/>
      <c r="M565" s="26"/>
    </row>
    <row r="566" spans="5:13" s="15" customFormat="1">
      <c r="E566" s="26"/>
      <c r="F566" s="26"/>
      <c r="G566" s="26"/>
      <c r="H566" s="25"/>
      <c r="I566" s="26"/>
      <c r="J566" s="27"/>
      <c r="K566" s="28"/>
      <c r="L566" s="26"/>
      <c r="M566" s="26"/>
    </row>
    <row r="567" spans="5:13" s="15" customFormat="1">
      <c r="E567" s="26"/>
      <c r="F567" s="26"/>
      <c r="G567" s="26"/>
      <c r="H567" s="25"/>
      <c r="I567" s="26"/>
      <c r="J567" s="27"/>
      <c r="K567" s="28"/>
      <c r="L567" s="26"/>
      <c r="M567" s="26"/>
    </row>
    <row r="568" spans="5:13" s="15" customFormat="1">
      <c r="E568" s="26"/>
      <c r="F568" s="26"/>
      <c r="G568" s="26"/>
      <c r="H568" s="25"/>
      <c r="I568" s="26"/>
      <c r="J568" s="27"/>
      <c r="K568" s="28"/>
      <c r="L568" s="26"/>
      <c r="M568" s="26"/>
    </row>
    <row r="569" spans="5:13" s="15" customFormat="1">
      <c r="E569" s="26"/>
      <c r="F569" s="26"/>
      <c r="G569" s="26"/>
      <c r="H569" s="25"/>
      <c r="I569" s="26"/>
      <c r="J569" s="27"/>
      <c r="K569" s="28"/>
      <c r="L569" s="26"/>
      <c r="M569" s="26"/>
    </row>
    <row r="570" spans="5:13" s="15" customFormat="1">
      <c r="E570" s="26"/>
      <c r="F570" s="26"/>
      <c r="G570" s="26"/>
      <c r="H570" s="25"/>
      <c r="I570" s="26"/>
      <c r="J570" s="27"/>
      <c r="K570" s="28"/>
      <c r="L570" s="26"/>
      <c r="M570" s="26"/>
    </row>
    <row r="571" spans="5:13" s="15" customFormat="1">
      <c r="E571" s="26"/>
      <c r="F571" s="26"/>
      <c r="G571" s="26"/>
      <c r="H571" s="25"/>
      <c r="I571" s="26"/>
      <c r="J571" s="27"/>
      <c r="K571" s="28"/>
      <c r="L571" s="26"/>
      <c r="M571" s="26"/>
    </row>
    <row r="572" spans="5:13" s="15" customFormat="1">
      <c r="E572" s="26"/>
      <c r="F572" s="26"/>
      <c r="G572" s="26"/>
      <c r="H572" s="25"/>
      <c r="I572" s="26"/>
      <c r="J572" s="27"/>
      <c r="K572" s="28"/>
      <c r="L572" s="26"/>
      <c r="M572" s="26"/>
    </row>
    <row r="573" spans="5:13" s="15" customFormat="1">
      <c r="E573" s="26"/>
      <c r="F573" s="26"/>
      <c r="G573" s="26"/>
      <c r="H573" s="25"/>
      <c r="I573" s="26"/>
      <c r="J573" s="27"/>
      <c r="K573" s="28"/>
      <c r="L573" s="26"/>
      <c r="M573" s="26"/>
    </row>
    <row r="574" spans="5:13" s="15" customFormat="1">
      <c r="E574" s="26"/>
      <c r="F574" s="26"/>
      <c r="G574" s="26"/>
      <c r="H574" s="25"/>
      <c r="I574" s="26"/>
      <c r="J574" s="27"/>
      <c r="K574" s="28"/>
      <c r="L574" s="26"/>
      <c r="M574" s="26"/>
    </row>
    <row r="575" spans="5:13" s="15" customFormat="1">
      <c r="E575" s="26"/>
      <c r="F575" s="26"/>
      <c r="G575" s="26"/>
      <c r="H575" s="25"/>
      <c r="I575" s="26"/>
      <c r="J575" s="27"/>
      <c r="K575" s="28"/>
      <c r="L575" s="26"/>
      <c r="M575" s="26"/>
    </row>
    <row r="576" spans="5:13" s="15" customFormat="1">
      <c r="E576" s="26"/>
      <c r="F576" s="26"/>
      <c r="G576" s="26"/>
      <c r="H576" s="25"/>
      <c r="I576" s="26"/>
      <c r="J576" s="27"/>
      <c r="K576" s="28"/>
      <c r="L576" s="26"/>
      <c r="M576" s="26"/>
    </row>
    <row r="577" spans="5:13" s="15" customFormat="1">
      <c r="E577" s="26"/>
      <c r="F577" s="26"/>
      <c r="G577" s="26"/>
      <c r="H577" s="25"/>
      <c r="I577" s="26"/>
      <c r="J577" s="27"/>
      <c r="K577" s="28"/>
      <c r="L577" s="26"/>
      <c r="M577" s="26"/>
    </row>
    <row r="578" spans="5:13" s="15" customFormat="1">
      <c r="E578" s="26"/>
      <c r="F578" s="26"/>
      <c r="G578" s="26"/>
      <c r="H578" s="25"/>
      <c r="I578" s="26"/>
      <c r="J578" s="27"/>
      <c r="K578" s="28"/>
      <c r="L578" s="26"/>
      <c r="M578" s="26"/>
    </row>
    <row r="579" spans="5:13" s="15" customFormat="1">
      <c r="E579" s="26"/>
      <c r="F579" s="26"/>
      <c r="G579" s="26"/>
      <c r="H579" s="25"/>
      <c r="I579" s="26"/>
      <c r="J579" s="27"/>
      <c r="K579" s="28"/>
      <c r="L579" s="26"/>
      <c r="M579" s="26"/>
    </row>
    <row r="580" spans="5:13" s="15" customFormat="1">
      <c r="E580" s="26"/>
      <c r="F580" s="26"/>
      <c r="G580" s="26"/>
      <c r="H580" s="25"/>
      <c r="I580" s="26"/>
      <c r="J580" s="27"/>
      <c r="K580" s="28"/>
      <c r="L580" s="26"/>
      <c r="M580" s="26"/>
    </row>
    <row r="581" spans="5:13" s="15" customFormat="1">
      <c r="E581" s="26"/>
      <c r="F581" s="26"/>
      <c r="G581" s="26"/>
      <c r="H581" s="25"/>
      <c r="I581" s="26"/>
      <c r="J581" s="27"/>
      <c r="K581" s="28"/>
      <c r="L581" s="26"/>
      <c r="M581" s="26"/>
    </row>
    <row r="582" spans="5:13" s="15" customFormat="1">
      <c r="E582" s="26"/>
      <c r="F582" s="26"/>
      <c r="G582" s="26"/>
      <c r="H582" s="25"/>
      <c r="I582" s="26"/>
      <c r="J582" s="27"/>
      <c r="K582" s="28"/>
      <c r="L582" s="26"/>
      <c r="M582" s="26"/>
    </row>
    <row r="583" spans="5:13" s="15" customFormat="1">
      <c r="E583" s="26"/>
      <c r="F583" s="26"/>
      <c r="G583" s="26"/>
      <c r="H583" s="25"/>
      <c r="I583" s="26"/>
      <c r="J583" s="27"/>
      <c r="K583" s="28"/>
      <c r="L583" s="26"/>
      <c r="M583" s="26"/>
    </row>
    <row r="584" spans="5:13" s="15" customFormat="1">
      <c r="E584" s="26"/>
      <c r="F584" s="26"/>
      <c r="G584" s="26"/>
      <c r="H584" s="25"/>
      <c r="I584" s="26"/>
      <c r="J584" s="27"/>
      <c r="K584" s="28"/>
      <c r="L584" s="26"/>
      <c r="M584" s="26"/>
    </row>
    <row r="585" spans="5:13" s="15" customFormat="1">
      <c r="E585" s="26"/>
      <c r="F585" s="26"/>
      <c r="G585" s="26"/>
      <c r="H585" s="25"/>
      <c r="I585" s="26"/>
      <c r="J585" s="27"/>
      <c r="K585" s="28"/>
      <c r="L585" s="26"/>
      <c r="M585" s="26"/>
    </row>
    <row r="586" spans="5:13" s="15" customFormat="1">
      <c r="E586" s="26"/>
      <c r="F586" s="26"/>
      <c r="G586" s="26"/>
      <c r="H586" s="25"/>
      <c r="I586" s="26"/>
      <c r="J586" s="27"/>
      <c r="K586" s="28"/>
      <c r="L586" s="26"/>
      <c r="M586" s="26"/>
    </row>
    <row r="587" spans="5:13" s="15" customFormat="1">
      <c r="E587" s="26"/>
      <c r="F587" s="26"/>
      <c r="G587" s="26"/>
      <c r="H587" s="25"/>
      <c r="I587" s="26"/>
      <c r="J587" s="27"/>
      <c r="K587" s="28"/>
      <c r="L587" s="26"/>
      <c r="M587" s="26"/>
    </row>
    <row r="588" spans="5:13" s="15" customFormat="1">
      <c r="E588" s="26"/>
      <c r="F588" s="26"/>
      <c r="G588" s="26"/>
      <c r="H588" s="25"/>
      <c r="I588" s="26"/>
      <c r="J588" s="27"/>
      <c r="K588" s="28"/>
      <c r="L588" s="26"/>
      <c r="M588" s="26"/>
    </row>
    <row r="589" spans="5:13" s="15" customFormat="1">
      <c r="E589" s="26"/>
      <c r="F589" s="26"/>
      <c r="G589" s="26"/>
      <c r="H589" s="25"/>
      <c r="I589" s="26"/>
      <c r="J589" s="27"/>
      <c r="K589" s="28"/>
      <c r="L589" s="26"/>
      <c r="M589" s="26"/>
    </row>
    <row r="590" spans="5:13" s="15" customFormat="1">
      <c r="E590" s="26"/>
      <c r="F590" s="26"/>
      <c r="G590" s="26"/>
      <c r="H590" s="25"/>
      <c r="I590" s="26"/>
      <c r="J590" s="27"/>
      <c r="K590" s="28"/>
      <c r="L590" s="26"/>
      <c r="M590" s="26"/>
    </row>
    <row r="591" spans="5:13" s="15" customFormat="1">
      <c r="E591" s="26"/>
      <c r="F591" s="26"/>
      <c r="G591" s="26"/>
      <c r="H591" s="25"/>
      <c r="I591" s="26"/>
      <c r="J591" s="27"/>
      <c r="K591" s="28"/>
      <c r="L591" s="26"/>
      <c r="M591" s="26"/>
    </row>
    <row r="592" spans="5:13" s="15" customFormat="1">
      <c r="E592" s="26"/>
      <c r="F592" s="26"/>
      <c r="G592" s="26"/>
      <c r="H592" s="25"/>
      <c r="I592" s="26"/>
      <c r="J592" s="27"/>
      <c r="K592" s="28"/>
      <c r="L592" s="26"/>
      <c r="M592" s="26"/>
    </row>
    <row r="593" spans="5:13" s="15" customFormat="1">
      <c r="E593" s="26"/>
      <c r="F593" s="26"/>
      <c r="G593" s="26"/>
      <c r="H593" s="25"/>
      <c r="I593" s="26"/>
      <c r="J593" s="27"/>
      <c r="K593" s="28"/>
      <c r="L593" s="26"/>
      <c r="M593" s="26"/>
    </row>
    <row r="594" spans="5:13" s="15" customFormat="1">
      <c r="E594" s="26"/>
      <c r="F594" s="26"/>
      <c r="G594" s="26"/>
      <c r="H594" s="25"/>
      <c r="I594" s="26"/>
      <c r="J594" s="27"/>
      <c r="K594" s="28"/>
      <c r="L594" s="26"/>
      <c r="M594" s="26"/>
    </row>
    <row r="595" spans="5:13" s="15" customFormat="1">
      <c r="E595" s="26"/>
      <c r="F595" s="26"/>
      <c r="G595" s="26"/>
      <c r="H595" s="25"/>
      <c r="I595" s="26"/>
      <c r="J595" s="27"/>
      <c r="K595" s="28"/>
      <c r="L595" s="26"/>
      <c r="M595" s="26"/>
    </row>
    <row r="596" spans="5:13" s="15" customFormat="1">
      <c r="E596" s="26"/>
      <c r="F596" s="26"/>
      <c r="G596" s="26"/>
      <c r="H596" s="25"/>
      <c r="I596" s="26"/>
      <c r="J596" s="27"/>
      <c r="K596" s="28"/>
      <c r="L596" s="26"/>
      <c r="M596" s="26"/>
    </row>
    <row r="597" spans="5:13" s="15" customFormat="1">
      <c r="E597" s="26"/>
      <c r="F597" s="26"/>
      <c r="G597" s="26"/>
      <c r="H597" s="25"/>
      <c r="I597" s="26"/>
      <c r="J597" s="27"/>
      <c r="K597" s="28"/>
      <c r="L597" s="26"/>
      <c r="M597" s="26"/>
    </row>
    <row r="598" spans="5:13" s="15" customFormat="1">
      <c r="E598" s="26"/>
      <c r="F598" s="26"/>
      <c r="G598" s="26"/>
      <c r="H598" s="25"/>
      <c r="I598" s="26"/>
      <c r="J598" s="27"/>
      <c r="K598" s="28"/>
      <c r="L598" s="26"/>
      <c r="M598" s="26"/>
    </row>
    <row r="599" spans="5:13" s="15" customFormat="1">
      <c r="E599" s="26"/>
      <c r="F599" s="26"/>
      <c r="G599" s="26"/>
      <c r="H599" s="25"/>
      <c r="I599" s="26"/>
      <c r="J599" s="27"/>
      <c r="K599" s="28"/>
      <c r="L599" s="26"/>
      <c r="M599" s="26"/>
    </row>
    <row r="600" spans="5:13" s="15" customFormat="1">
      <c r="E600" s="26"/>
      <c r="F600" s="26"/>
      <c r="G600" s="26"/>
      <c r="H600" s="25"/>
      <c r="I600" s="26"/>
      <c r="J600" s="27"/>
      <c r="K600" s="28"/>
      <c r="L600" s="26"/>
      <c r="M600" s="26"/>
    </row>
    <row r="601" spans="5:13" s="15" customFormat="1">
      <c r="E601" s="26"/>
      <c r="F601" s="26"/>
      <c r="G601" s="26"/>
      <c r="H601" s="25"/>
      <c r="I601" s="26"/>
      <c r="J601" s="27"/>
      <c r="K601" s="28"/>
      <c r="L601" s="26"/>
      <c r="M601" s="26"/>
    </row>
    <row r="602" spans="5:13" s="15" customFormat="1">
      <c r="E602" s="26"/>
      <c r="F602" s="26"/>
      <c r="G602" s="26"/>
      <c r="H602" s="25"/>
      <c r="I602" s="26"/>
      <c r="J602" s="27"/>
      <c r="K602" s="28"/>
      <c r="L602" s="26"/>
      <c r="M602" s="26"/>
    </row>
    <row r="603" spans="5:13" s="15" customFormat="1">
      <c r="E603" s="26"/>
      <c r="F603" s="26"/>
      <c r="G603" s="26"/>
      <c r="H603" s="25"/>
      <c r="I603" s="26"/>
      <c r="J603" s="27"/>
      <c r="K603" s="28"/>
      <c r="L603" s="26"/>
      <c r="M603" s="26"/>
    </row>
    <row r="604" spans="5:13" s="15" customFormat="1">
      <c r="E604" s="26"/>
      <c r="F604" s="26"/>
      <c r="G604" s="26"/>
      <c r="H604" s="25"/>
      <c r="I604" s="26"/>
      <c r="J604" s="27"/>
      <c r="K604" s="28"/>
      <c r="L604" s="26"/>
      <c r="M604" s="26"/>
    </row>
    <row r="605" spans="5:13" s="15" customFormat="1">
      <c r="E605" s="26"/>
      <c r="F605" s="26"/>
      <c r="G605" s="26"/>
      <c r="H605" s="25"/>
      <c r="I605" s="26"/>
      <c r="J605" s="27"/>
      <c r="K605" s="28"/>
      <c r="L605" s="26"/>
      <c r="M605" s="26"/>
    </row>
    <row r="606" spans="5:13" s="15" customFormat="1">
      <c r="E606" s="26"/>
      <c r="F606" s="26"/>
      <c r="G606" s="26"/>
      <c r="H606" s="25"/>
      <c r="I606" s="26"/>
      <c r="J606" s="27"/>
      <c r="K606" s="28"/>
      <c r="L606" s="26"/>
      <c r="M606" s="26"/>
    </row>
    <row r="607" spans="5:13" s="15" customFormat="1">
      <c r="E607" s="26"/>
      <c r="F607" s="26"/>
      <c r="G607" s="26"/>
      <c r="H607" s="25"/>
      <c r="I607" s="26"/>
      <c r="J607" s="27"/>
      <c r="K607" s="28"/>
      <c r="L607" s="26"/>
      <c r="M607" s="26"/>
    </row>
    <row r="608" spans="5:13" s="15" customFormat="1">
      <c r="E608" s="26"/>
      <c r="F608" s="26"/>
      <c r="G608" s="26"/>
      <c r="H608" s="25"/>
      <c r="I608" s="26"/>
      <c r="J608" s="27"/>
      <c r="K608" s="28"/>
      <c r="L608" s="26"/>
      <c r="M608" s="26"/>
    </row>
    <row r="609" spans="5:13" s="15" customFormat="1">
      <c r="E609" s="26"/>
      <c r="F609" s="26"/>
      <c r="G609" s="26"/>
      <c r="H609" s="25"/>
      <c r="I609" s="26"/>
      <c r="J609" s="27"/>
      <c r="K609" s="28"/>
      <c r="L609" s="26"/>
      <c r="M609" s="26"/>
    </row>
    <row r="610" spans="5:13" s="15" customFormat="1">
      <c r="E610" s="26"/>
      <c r="F610" s="26"/>
      <c r="G610" s="26"/>
      <c r="H610" s="25"/>
      <c r="I610" s="26"/>
      <c r="J610" s="27"/>
      <c r="K610" s="28"/>
      <c r="L610" s="26"/>
      <c r="M610" s="26"/>
    </row>
    <row r="611" spans="5:13" s="15" customFormat="1">
      <c r="E611" s="26"/>
      <c r="F611" s="26"/>
      <c r="G611" s="26"/>
      <c r="H611" s="25"/>
      <c r="I611" s="26"/>
      <c r="J611" s="27"/>
      <c r="K611" s="28"/>
      <c r="L611" s="26"/>
      <c r="M611" s="26"/>
    </row>
    <row r="612" spans="5:13" s="15" customFormat="1">
      <c r="E612" s="26"/>
      <c r="F612" s="26"/>
      <c r="G612" s="26"/>
      <c r="H612" s="25"/>
      <c r="I612" s="26"/>
      <c r="J612" s="28"/>
      <c r="K612" s="28"/>
      <c r="L612" s="26"/>
      <c r="M612" s="26"/>
    </row>
    <row r="613" spans="5:13" s="15" customFormat="1">
      <c r="E613" s="26"/>
      <c r="F613" s="26"/>
      <c r="G613" s="26"/>
      <c r="H613" s="25"/>
      <c r="I613" s="26"/>
      <c r="J613" s="28"/>
      <c r="K613" s="28"/>
      <c r="L613" s="26"/>
      <c r="M613" s="26"/>
    </row>
    <row r="614" spans="5:13" s="15" customFormat="1">
      <c r="E614" s="26"/>
      <c r="F614" s="26"/>
      <c r="G614" s="26"/>
      <c r="H614" s="25"/>
      <c r="I614" s="26"/>
      <c r="J614" s="28"/>
      <c r="K614" s="28"/>
      <c r="L614" s="26"/>
      <c r="M614" s="26"/>
    </row>
    <row r="615" spans="5:13" s="15" customFormat="1">
      <c r="E615" s="26"/>
      <c r="F615" s="26"/>
      <c r="G615" s="26"/>
      <c r="H615" s="25"/>
      <c r="I615" s="26"/>
      <c r="J615" s="28"/>
      <c r="K615" s="28"/>
      <c r="L615" s="26"/>
      <c r="M615" s="26"/>
    </row>
    <row r="616" spans="5:13" s="15" customFormat="1">
      <c r="E616" s="26"/>
      <c r="F616" s="26"/>
      <c r="G616" s="26"/>
      <c r="H616" s="25"/>
      <c r="I616" s="26"/>
      <c r="J616" s="28"/>
      <c r="K616" s="28"/>
      <c r="L616" s="26"/>
      <c r="M616" s="26"/>
    </row>
    <row r="617" spans="5:13" s="15" customFormat="1">
      <c r="E617" s="26"/>
      <c r="F617" s="26"/>
      <c r="G617" s="26"/>
      <c r="H617" s="25"/>
      <c r="I617" s="26"/>
      <c r="J617" s="28"/>
      <c r="K617" s="28"/>
      <c r="L617" s="26"/>
      <c r="M617" s="26"/>
    </row>
    <row r="618" spans="5:13" s="15" customFormat="1">
      <c r="E618" s="26"/>
      <c r="F618" s="26"/>
      <c r="G618" s="26"/>
      <c r="H618" s="25"/>
      <c r="I618" s="26"/>
      <c r="J618" s="28"/>
      <c r="K618" s="28"/>
      <c r="L618" s="26"/>
      <c r="M618" s="26"/>
    </row>
    <row r="619" spans="5:13" s="15" customFormat="1">
      <c r="E619" s="26"/>
      <c r="F619" s="26"/>
      <c r="G619" s="26"/>
      <c r="H619" s="25"/>
      <c r="I619" s="26"/>
      <c r="J619" s="28"/>
      <c r="K619" s="28"/>
      <c r="L619" s="26"/>
      <c r="M619" s="26"/>
    </row>
    <row r="620" spans="5:13" s="15" customFormat="1">
      <c r="E620" s="26"/>
      <c r="F620" s="26"/>
      <c r="G620" s="26"/>
      <c r="H620" s="25"/>
      <c r="I620" s="26"/>
      <c r="J620" s="28"/>
      <c r="K620" s="28"/>
      <c r="L620" s="26"/>
      <c r="M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M10:M11 M13:M251" name="Uurloon"/>
  </protectedRanges>
  <autoFilter ref="B13:M144" xr:uid="{00000000-0009-0000-0000-000000000000}"/>
  <mergeCells count="2">
    <mergeCell ref="B3:N6"/>
    <mergeCell ref="B8:N8"/>
  </mergeCells>
  <conditionalFormatting sqref="I11:L11 I14:L247">
    <cfRule type="expression" dxfId="6" priority="3">
      <formula>#REF!="Nee"</formula>
    </cfRule>
  </conditionalFormatting>
  <conditionalFormatting sqref="K10">
    <cfRule type="expression" dxfId="5" priority="2">
      <formula>#REF!="Nee"</formula>
    </cfRule>
  </conditionalFormatting>
  <conditionalFormatting sqref="L10">
    <cfRule type="expression" dxfId="4" priority="1">
      <formula>#REF!="Nee"</formula>
    </cfRule>
  </conditionalFormatting>
  <pageMargins left="1.3541666666666667E-3" right="0.7" top="0.75" bottom="0.75" header="0.3" footer="0.3"/>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tabColor rgb="FFE63329"/>
    <pageSetUpPr fitToPage="1"/>
  </sheetPr>
  <dimension ref="B2:BQ620"/>
  <sheetViews>
    <sheetView showGridLines="0" zoomScaleNormal="100" workbookViewId="0">
      <selection activeCell="B14" sqref="B14"/>
    </sheetView>
  </sheetViews>
  <sheetFormatPr defaultColWidth="9" defaultRowHeight="12.95"/>
  <cols>
    <col min="1" max="1" width="4.125" style="31" customWidth="1"/>
    <col min="2" max="2" width="26.125" style="15" customWidth="1"/>
    <col min="3" max="4" width="19.875" style="15" customWidth="1"/>
    <col min="5" max="5" width="43.5" style="15" bestFit="1" customWidth="1"/>
    <col min="6" max="6" width="26.125" style="15" customWidth="1"/>
    <col min="7" max="8" width="16.5" style="26" customWidth="1"/>
    <col min="9" max="9" width="17.75" style="25" customWidth="1"/>
    <col min="10" max="10" width="10.75" style="26" hidden="1" customWidth="1"/>
    <col min="11" max="11" width="21.125" style="28" hidden="1" customWidth="1"/>
    <col min="12" max="12" width="13.5" style="28" hidden="1" customWidth="1"/>
    <col min="13" max="13" width="14.375" style="26" hidden="1" customWidth="1"/>
    <col min="14" max="14" width="10.75" style="26" hidden="1" customWidth="1"/>
    <col min="15" max="15" width="20.125" style="15" hidden="1" customWidth="1"/>
    <col min="16" max="24" width="9" style="15" customWidth="1"/>
    <col min="25" max="25" width="1.5" style="15" customWidth="1"/>
    <col min="26" max="32" width="9" style="15" hidden="1" customWidth="1"/>
    <col min="33" max="69" width="9" style="15"/>
    <col min="70" max="16384" width="9" style="31"/>
  </cols>
  <sheetData>
    <row r="2" spans="2:17" s="6" customFormat="1" ht="49.5" customHeight="1">
      <c r="B2" s="1" t="s">
        <v>64</v>
      </c>
      <c r="C2" s="1"/>
      <c r="D2" s="2"/>
      <c r="E2" s="2"/>
      <c r="F2" s="2"/>
      <c r="G2" s="4"/>
      <c r="H2" s="4"/>
      <c r="I2" s="3"/>
      <c r="J2" s="4"/>
      <c r="K2" s="4"/>
      <c r="L2" s="4"/>
      <c r="M2" s="4"/>
      <c r="N2" s="4"/>
      <c r="O2" s="2"/>
      <c r="P2" s="5"/>
      <c r="Q2" s="5"/>
    </row>
    <row r="3" spans="2:17" s="11" customFormat="1" ht="12.75" customHeight="1">
      <c r="B3" s="78"/>
      <c r="C3" s="78"/>
      <c r="D3" s="79"/>
      <c r="E3" s="79"/>
      <c r="F3" s="79"/>
      <c r="G3" s="79"/>
      <c r="H3" s="79"/>
      <c r="I3" s="79"/>
      <c r="J3" s="79"/>
      <c r="K3" s="79"/>
      <c r="L3" s="79"/>
      <c r="M3" s="79"/>
      <c r="N3" s="79"/>
      <c r="O3" s="79"/>
      <c r="P3" s="10"/>
      <c r="Q3" s="10"/>
    </row>
    <row r="4" spans="2:17" s="11" customFormat="1" ht="48" customHeight="1">
      <c r="B4" s="79"/>
      <c r="C4" s="79"/>
      <c r="D4" s="79"/>
      <c r="E4" s="79"/>
      <c r="F4" s="79"/>
      <c r="G4" s="79"/>
      <c r="H4" s="79"/>
      <c r="I4" s="79"/>
      <c r="J4" s="79"/>
      <c r="K4" s="79"/>
      <c r="L4" s="79"/>
      <c r="M4" s="79"/>
      <c r="N4" s="79"/>
      <c r="O4" s="79"/>
      <c r="P4" s="10"/>
      <c r="Q4" s="10"/>
    </row>
    <row r="5" spans="2:17" s="11" customFormat="1">
      <c r="B5" s="79"/>
      <c r="C5" s="79"/>
      <c r="D5" s="79"/>
      <c r="E5" s="79"/>
      <c r="F5" s="79"/>
      <c r="G5" s="79"/>
      <c r="H5" s="79"/>
      <c r="I5" s="79"/>
      <c r="J5" s="79"/>
      <c r="K5" s="79"/>
      <c r="L5" s="79"/>
      <c r="M5" s="79"/>
      <c r="N5" s="79"/>
      <c r="O5" s="79"/>
      <c r="P5" s="10"/>
      <c r="Q5" s="10"/>
    </row>
    <row r="6" spans="2:17" s="11" customFormat="1">
      <c r="B6" s="79"/>
      <c r="C6" s="79"/>
      <c r="D6" s="79"/>
      <c r="E6" s="79"/>
      <c r="F6" s="79"/>
      <c r="G6" s="79"/>
      <c r="H6" s="79"/>
      <c r="I6" s="79"/>
      <c r="J6" s="79"/>
      <c r="K6" s="79"/>
      <c r="L6" s="79"/>
      <c r="M6" s="79"/>
      <c r="N6" s="79"/>
      <c r="O6" s="79"/>
      <c r="P6" s="10"/>
      <c r="Q6" s="10"/>
    </row>
    <row r="7" spans="2:17" s="11" customFormat="1">
      <c r="B7" s="7"/>
      <c r="C7" s="7"/>
      <c r="D7" s="7"/>
      <c r="E7" s="7"/>
      <c r="F7" s="7"/>
      <c r="G7" s="9"/>
      <c r="H7" s="9"/>
      <c r="I7" s="8"/>
      <c r="J7" s="9"/>
      <c r="K7" s="9"/>
      <c r="L7" s="9"/>
      <c r="M7" s="9"/>
      <c r="N7" s="9"/>
      <c r="O7" s="7"/>
      <c r="P7" s="10"/>
      <c r="Q7" s="10"/>
    </row>
    <row r="8" spans="2:17" s="11" customFormat="1">
      <c r="B8" s="80" t="s">
        <v>1</v>
      </c>
      <c r="C8" s="80"/>
      <c r="D8" s="80"/>
      <c r="E8" s="80"/>
      <c r="F8" s="80"/>
      <c r="G8" s="80"/>
      <c r="H8" s="80"/>
      <c r="I8" s="80"/>
      <c r="J8" s="80"/>
      <c r="K8" s="80"/>
      <c r="L8" s="80"/>
      <c r="M8" s="80"/>
      <c r="N8" s="80"/>
      <c r="O8" s="80"/>
      <c r="P8" s="10"/>
      <c r="Q8" s="10"/>
    </row>
    <row r="9" spans="2:17" s="62" customFormat="1" ht="48" customHeight="1">
      <c r="B9" s="58" t="s">
        <v>65</v>
      </c>
      <c r="C9" s="58" t="s">
        <v>38</v>
      </c>
      <c r="D9" s="58" t="s">
        <v>66</v>
      </c>
      <c r="E9" s="58" t="s">
        <v>67</v>
      </c>
      <c r="F9" s="58" t="s">
        <v>68</v>
      </c>
      <c r="G9" s="60" t="s">
        <v>61</v>
      </c>
      <c r="H9" s="59" t="s">
        <v>53</v>
      </c>
      <c r="I9" s="59" t="s">
        <v>16</v>
      </c>
      <c r="J9" s="58"/>
      <c r="K9" s="60"/>
      <c r="L9" s="60"/>
      <c r="M9" s="60"/>
      <c r="N9" s="60"/>
      <c r="O9" s="60"/>
      <c r="P9" s="61"/>
      <c r="Q9" s="61"/>
    </row>
    <row r="10" spans="2:17" s="11" customFormat="1">
      <c r="B10" s="32" t="s">
        <v>69</v>
      </c>
      <c r="C10" s="32" t="s">
        <v>43</v>
      </c>
      <c r="D10" s="32" t="s">
        <v>70</v>
      </c>
      <c r="E10" s="32" t="s">
        <v>71</v>
      </c>
      <c r="F10" s="32" t="s">
        <v>72</v>
      </c>
      <c r="G10" s="34">
        <v>500</v>
      </c>
      <c r="H10" s="32" t="s">
        <v>17</v>
      </c>
      <c r="I10" s="33"/>
      <c r="J10" s="35"/>
      <c r="K10" s="36"/>
      <c r="L10" s="36"/>
      <c r="M10" s="36"/>
      <c r="N10" s="34"/>
      <c r="O10" s="32"/>
      <c r="P10" s="10"/>
      <c r="Q10" s="10"/>
    </row>
    <row r="11" spans="2:17" s="11" customFormat="1">
      <c r="B11" s="32"/>
      <c r="C11" s="32"/>
      <c r="D11" s="32"/>
      <c r="E11" s="32"/>
      <c r="F11" s="32"/>
      <c r="G11" s="34"/>
      <c r="H11" s="34"/>
      <c r="I11" s="33"/>
      <c r="J11" s="40"/>
      <c r="K11" s="57"/>
      <c r="L11" s="57"/>
      <c r="M11" s="57"/>
      <c r="N11" s="34"/>
      <c r="O11" s="32"/>
      <c r="P11" s="10"/>
      <c r="Q11" s="10"/>
    </row>
    <row r="12" spans="2:17" s="11" customFormat="1">
      <c r="B12" s="7"/>
      <c r="C12" s="7"/>
      <c r="D12" s="7"/>
      <c r="E12" s="7"/>
      <c r="F12" s="7"/>
      <c r="G12" s="9"/>
      <c r="H12" s="9"/>
      <c r="I12" s="13"/>
      <c r="J12" s="14"/>
      <c r="K12" s="9"/>
      <c r="L12" s="9"/>
      <c r="M12" s="9"/>
      <c r="N12" s="9"/>
      <c r="O12" s="7"/>
      <c r="P12" s="10"/>
      <c r="Q12" s="10"/>
    </row>
    <row r="13" spans="2:17" s="56" customFormat="1" ht="43.5" customHeight="1">
      <c r="B13" s="58" t="s">
        <v>65</v>
      </c>
      <c r="C13" s="58" t="s">
        <v>38</v>
      </c>
      <c r="D13" s="58" t="s">
        <v>66</v>
      </c>
      <c r="E13" s="58" t="s">
        <v>67</v>
      </c>
      <c r="F13" s="58" t="s">
        <v>68</v>
      </c>
      <c r="G13" s="60" t="s">
        <v>61</v>
      </c>
      <c r="H13" s="59" t="s">
        <v>53</v>
      </c>
      <c r="I13" s="59" t="s">
        <v>16</v>
      </c>
      <c r="J13" s="52" t="s">
        <v>11</v>
      </c>
      <c r="K13" s="54" t="s">
        <v>12</v>
      </c>
      <c r="L13" s="54" t="s">
        <v>13</v>
      </c>
      <c r="M13" s="54" t="s">
        <v>14</v>
      </c>
      <c r="N13" s="54" t="s">
        <v>15</v>
      </c>
      <c r="O13" s="54" t="s">
        <v>16</v>
      </c>
      <c r="P13" s="55"/>
      <c r="Q13" s="55"/>
    </row>
    <row r="14" spans="2:17" s="15" customFormat="1">
      <c r="B14" s="38"/>
      <c r="C14" s="38"/>
      <c r="D14" s="38"/>
      <c r="E14" s="38"/>
      <c r="F14" s="38"/>
      <c r="G14" s="37"/>
      <c r="H14" s="37"/>
      <c r="I14" s="39"/>
      <c r="J14" s="40"/>
      <c r="K14" s="48" t="e">
        <f>(#REF!*12)</f>
        <v>#REF!</v>
      </c>
      <c r="L14" s="48" t="e">
        <f>K14*0.32</f>
        <v>#REF!</v>
      </c>
      <c r="M14" s="48" t="e">
        <f>(K14+L14)*0.15</f>
        <v>#REF!</v>
      </c>
      <c r="N14" s="49" t="str">
        <f>IF(D14="","",IF(#REF!="Ja",ROUND((K14+L14+M14)/(1720*J14*#REF!/40),2),IF(#REF!="IKT",K14+L14,39)))</f>
        <v/>
      </c>
      <c r="O14" s="38"/>
      <c r="P14" s="16"/>
      <c r="Q14" s="16"/>
    </row>
    <row r="15" spans="2:17" s="15" customFormat="1">
      <c r="B15" s="38"/>
      <c r="C15" s="38"/>
      <c r="D15" s="38"/>
      <c r="E15" s="38"/>
      <c r="F15" s="38"/>
      <c r="G15" s="37"/>
      <c r="H15" s="37"/>
      <c r="I15" s="39"/>
      <c r="J15" s="40"/>
      <c r="K15" s="48" t="e">
        <f>(#REF!*12)</f>
        <v>#REF!</v>
      </c>
      <c r="L15" s="48" t="e">
        <f t="shared" ref="L15:L78" si="0">K15*0.32</f>
        <v>#REF!</v>
      </c>
      <c r="M15" s="48" t="e">
        <f t="shared" ref="M15:M78" si="1">(K15+L15)*0.15</f>
        <v>#REF!</v>
      </c>
      <c r="N15" s="49" t="str">
        <f>IF(D15="","",IF(#REF!="Ja",ROUND((K15+L15+M15)/(1720*J15*#REF!/40),2),IF(#REF!="IKT",K15+L15,39)))</f>
        <v/>
      </c>
      <c r="O15" s="38"/>
      <c r="P15" s="16"/>
      <c r="Q15" s="16"/>
    </row>
    <row r="16" spans="2:17" s="15" customFormat="1">
      <c r="B16" s="38"/>
      <c r="C16" s="38"/>
      <c r="D16" s="38"/>
      <c r="E16" s="38"/>
      <c r="F16" s="38"/>
      <c r="G16" s="37"/>
      <c r="H16" s="37"/>
      <c r="I16" s="39"/>
      <c r="J16" s="40"/>
      <c r="K16" s="48" t="e">
        <f>(#REF!*12)</f>
        <v>#REF!</v>
      </c>
      <c r="L16" s="48" t="e">
        <f t="shared" si="0"/>
        <v>#REF!</v>
      </c>
      <c r="M16" s="48" t="e">
        <f t="shared" si="1"/>
        <v>#REF!</v>
      </c>
      <c r="N16" s="49" t="str">
        <f>IF(D16="","",IF(#REF!="Ja",ROUND((K16+L16+M16)/(1720*J16*#REF!/40),2),IF(#REF!="IKT",K16+L16,39)))</f>
        <v/>
      </c>
      <c r="O16" s="38"/>
      <c r="P16" s="17"/>
      <c r="Q16" s="16"/>
    </row>
    <row r="17" spans="2:17" s="15" customFormat="1">
      <c r="B17" s="38"/>
      <c r="C17" s="38"/>
      <c r="D17" s="38"/>
      <c r="E17" s="38"/>
      <c r="F17" s="38"/>
      <c r="G17" s="37"/>
      <c r="H17" s="37"/>
      <c r="I17" s="39"/>
      <c r="J17" s="40"/>
      <c r="K17" s="48" t="e">
        <f>(#REF!*12)</f>
        <v>#REF!</v>
      </c>
      <c r="L17" s="48" t="e">
        <f t="shared" si="0"/>
        <v>#REF!</v>
      </c>
      <c r="M17" s="48" t="e">
        <f t="shared" si="1"/>
        <v>#REF!</v>
      </c>
      <c r="N17" s="49" t="str">
        <f>IF(D17="","",IF(#REF!="Ja",ROUND((K17+L17+M17)/(1720*J17*#REF!/40),2),IF(#REF!="IKT",K17+L17,39)))</f>
        <v/>
      </c>
      <c r="O17" s="38"/>
      <c r="P17" s="16"/>
      <c r="Q17" s="16"/>
    </row>
    <row r="18" spans="2:17" s="15" customFormat="1">
      <c r="B18" s="38"/>
      <c r="C18" s="38"/>
      <c r="D18" s="38"/>
      <c r="E18" s="38"/>
      <c r="F18" s="38"/>
      <c r="G18" s="37"/>
      <c r="H18" s="37"/>
      <c r="I18" s="39"/>
      <c r="J18" s="40"/>
      <c r="K18" s="48" t="e">
        <f>(#REF!*12)</f>
        <v>#REF!</v>
      </c>
      <c r="L18" s="48" t="e">
        <f t="shared" si="0"/>
        <v>#REF!</v>
      </c>
      <c r="M18" s="48" t="e">
        <f t="shared" si="1"/>
        <v>#REF!</v>
      </c>
      <c r="N18" s="49" t="str">
        <f>IF(D18="","",IF(#REF!="Ja",ROUND((K18+L18+M18)/(1720*J18*#REF!/40),2),IF(#REF!="IKT",K18+L18,39)))</f>
        <v/>
      </c>
      <c r="O18" s="38"/>
      <c r="P18" s="16"/>
      <c r="Q18" s="16"/>
    </row>
    <row r="19" spans="2:17" s="15" customFormat="1">
      <c r="B19" s="38"/>
      <c r="C19" s="38"/>
      <c r="D19" s="38"/>
      <c r="E19" s="38"/>
      <c r="F19" s="38"/>
      <c r="G19" s="37"/>
      <c r="H19" s="37"/>
      <c r="I19" s="39"/>
      <c r="J19" s="40"/>
      <c r="K19" s="48" t="e">
        <f>(#REF!*12)</f>
        <v>#REF!</v>
      </c>
      <c r="L19" s="48" t="e">
        <f t="shared" si="0"/>
        <v>#REF!</v>
      </c>
      <c r="M19" s="48" t="e">
        <f t="shared" si="1"/>
        <v>#REF!</v>
      </c>
      <c r="N19" s="49" t="str">
        <f>IF(D19="","",IF(#REF!="Ja",ROUND((K19+L19+M19)/(1720*J19*#REF!/40),2),IF(#REF!="IKT",K19+L19,39)))</f>
        <v/>
      </c>
      <c r="O19" s="38"/>
      <c r="P19" s="16"/>
      <c r="Q19" s="16"/>
    </row>
    <row r="20" spans="2:17" s="15" customFormat="1">
      <c r="B20" s="38"/>
      <c r="C20" s="38"/>
      <c r="D20" s="38"/>
      <c r="E20" s="38"/>
      <c r="F20" s="38"/>
      <c r="G20" s="37"/>
      <c r="H20" s="37"/>
      <c r="I20" s="41"/>
      <c r="J20" s="40"/>
      <c r="K20" s="48" t="e">
        <f>(#REF!*12)</f>
        <v>#REF!</v>
      </c>
      <c r="L20" s="48" t="e">
        <f t="shared" si="0"/>
        <v>#REF!</v>
      </c>
      <c r="M20" s="48" t="e">
        <f t="shared" si="1"/>
        <v>#REF!</v>
      </c>
      <c r="N20" s="49" t="str">
        <f>IF(D20="","",IF(#REF!="Ja",ROUND((K20+L20+M20)/(1720*J20*#REF!/40),2),IF(#REF!="IKT",K20+L20,39)))</f>
        <v/>
      </c>
      <c r="O20" s="38"/>
      <c r="P20" s="16"/>
      <c r="Q20" s="16"/>
    </row>
    <row r="21" spans="2:17" s="15" customFormat="1">
      <c r="B21" s="38"/>
      <c r="C21" s="38"/>
      <c r="D21" s="38"/>
      <c r="E21" s="38"/>
      <c r="F21" s="38"/>
      <c r="G21" s="37"/>
      <c r="H21" s="37"/>
      <c r="I21" s="39"/>
      <c r="J21" s="40"/>
      <c r="K21" s="48" t="e">
        <f>(#REF!*12)</f>
        <v>#REF!</v>
      </c>
      <c r="L21" s="48" t="e">
        <f t="shared" si="0"/>
        <v>#REF!</v>
      </c>
      <c r="M21" s="48" t="e">
        <f t="shared" si="1"/>
        <v>#REF!</v>
      </c>
      <c r="N21" s="49" t="str">
        <f>IF(D21="","",IF(#REF!="Ja",ROUND((K21+L21+M21)/(1720*J21*#REF!/40),2),IF(#REF!="IKT",K21+L21,39)))</f>
        <v/>
      </c>
      <c r="O21" s="38"/>
      <c r="P21" s="16"/>
      <c r="Q21" s="16"/>
    </row>
    <row r="22" spans="2:17" s="15" customFormat="1">
      <c r="B22" s="38"/>
      <c r="C22" s="38"/>
      <c r="D22" s="38"/>
      <c r="E22" s="38"/>
      <c r="F22" s="38"/>
      <c r="G22" s="37"/>
      <c r="H22" s="37"/>
      <c r="I22" s="39"/>
      <c r="J22" s="40"/>
      <c r="K22" s="48" t="e">
        <f>(#REF!*12)</f>
        <v>#REF!</v>
      </c>
      <c r="L22" s="48" t="e">
        <f t="shared" si="0"/>
        <v>#REF!</v>
      </c>
      <c r="M22" s="48" t="e">
        <f t="shared" si="1"/>
        <v>#REF!</v>
      </c>
      <c r="N22" s="49" t="str">
        <f>IF(D22="","",IF(#REF!="Ja",ROUND((K22+L22+M22)/(1720*J22*#REF!/40),2),IF(#REF!="IKT",K22+L22,39)))</f>
        <v/>
      </c>
      <c r="O22" s="38"/>
      <c r="P22" s="16"/>
      <c r="Q22" s="16"/>
    </row>
    <row r="23" spans="2:17" s="15" customFormat="1">
      <c r="B23" s="38"/>
      <c r="C23" s="38"/>
      <c r="D23" s="38"/>
      <c r="E23" s="38"/>
      <c r="F23" s="38"/>
      <c r="G23" s="37"/>
      <c r="H23" s="37"/>
      <c r="I23" s="39"/>
      <c r="J23" s="40"/>
      <c r="K23" s="48" t="e">
        <f>(#REF!*12)</f>
        <v>#REF!</v>
      </c>
      <c r="L23" s="48" t="e">
        <f t="shared" si="0"/>
        <v>#REF!</v>
      </c>
      <c r="M23" s="48" t="e">
        <f t="shared" si="1"/>
        <v>#REF!</v>
      </c>
      <c r="N23" s="49" t="str">
        <f>IF(D23="","",IF(#REF!="Ja",ROUND((K23+L23+M23)/(1720*J23*#REF!/40),2),IF(#REF!="IKT",K23+L23,39)))</f>
        <v/>
      </c>
      <c r="O23" s="38"/>
      <c r="P23" s="16"/>
      <c r="Q23" s="16"/>
    </row>
    <row r="24" spans="2:17" s="15" customFormat="1">
      <c r="B24" s="38"/>
      <c r="C24" s="38"/>
      <c r="D24" s="38"/>
      <c r="E24" s="38"/>
      <c r="F24" s="38"/>
      <c r="G24" s="37"/>
      <c r="H24" s="37"/>
      <c r="I24" s="39"/>
      <c r="J24" s="40"/>
      <c r="K24" s="48" t="e">
        <f>(#REF!*12)</f>
        <v>#REF!</v>
      </c>
      <c r="L24" s="48" t="e">
        <f t="shared" si="0"/>
        <v>#REF!</v>
      </c>
      <c r="M24" s="48" t="e">
        <f t="shared" si="1"/>
        <v>#REF!</v>
      </c>
      <c r="N24" s="49" t="str">
        <f>IF(D24="","",IF(#REF!="Ja",ROUND((K24+L24+M24)/(1720*J24*#REF!/40),2),IF(#REF!="IKT",K24+L24,39)))</f>
        <v/>
      </c>
      <c r="O24" s="38"/>
      <c r="P24" s="16"/>
      <c r="Q24" s="16"/>
    </row>
    <row r="25" spans="2:17" s="15" customFormat="1">
      <c r="B25" s="38"/>
      <c r="C25" s="38"/>
      <c r="D25" s="38"/>
      <c r="E25" s="38"/>
      <c r="F25" s="38"/>
      <c r="G25" s="37"/>
      <c r="H25" s="37"/>
      <c r="I25" s="39"/>
      <c r="J25" s="40"/>
      <c r="K25" s="48" t="e">
        <f>(#REF!*12)</f>
        <v>#REF!</v>
      </c>
      <c r="L25" s="48" t="e">
        <f t="shared" si="0"/>
        <v>#REF!</v>
      </c>
      <c r="M25" s="48" t="e">
        <f t="shared" si="1"/>
        <v>#REF!</v>
      </c>
      <c r="N25" s="49" t="str">
        <f>IF(D25="","",IF(#REF!="Ja",ROUND((K25+L25+M25)/(1720*J25*#REF!/40),2),IF(#REF!="IKT",K25+L25,39)))</f>
        <v/>
      </c>
      <c r="O25" s="38"/>
      <c r="P25" s="16"/>
      <c r="Q25" s="16"/>
    </row>
    <row r="26" spans="2:17" s="15" customFormat="1">
      <c r="B26" s="38"/>
      <c r="C26" s="38"/>
      <c r="D26" s="38"/>
      <c r="E26" s="38"/>
      <c r="F26" s="38"/>
      <c r="G26" s="37"/>
      <c r="H26" s="37"/>
      <c r="I26" s="41"/>
      <c r="J26" s="40"/>
      <c r="K26" s="48" t="e">
        <f>(#REF!*12)</f>
        <v>#REF!</v>
      </c>
      <c r="L26" s="48" t="e">
        <f t="shared" si="0"/>
        <v>#REF!</v>
      </c>
      <c r="M26" s="48" t="e">
        <f t="shared" si="1"/>
        <v>#REF!</v>
      </c>
      <c r="N26" s="49" t="str">
        <f>IF(D26="","",IF(#REF!="Ja",ROUND((K26+L26+M26)/(1720*J26*#REF!/40),2),IF(#REF!="IKT",K26+L26,39)))</f>
        <v/>
      </c>
      <c r="O26" s="38"/>
      <c r="P26" s="16"/>
      <c r="Q26" s="16"/>
    </row>
    <row r="27" spans="2:17" s="15" customFormat="1">
      <c r="B27" s="38"/>
      <c r="C27" s="38"/>
      <c r="D27" s="38"/>
      <c r="E27" s="38"/>
      <c r="F27" s="38"/>
      <c r="G27" s="37"/>
      <c r="H27" s="37"/>
      <c r="I27" s="39"/>
      <c r="J27" s="40"/>
      <c r="K27" s="48" t="e">
        <f>(#REF!*12)</f>
        <v>#REF!</v>
      </c>
      <c r="L27" s="48" t="e">
        <f t="shared" si="0"/>
        <v>#REF!</v>
      </c>
      <c r="M27" s="48" t="e">
        <f t="shared" si="1"/>
        <v>#REF!</v>
      </c>
      <c r="N27" s="49" t="str">
        <f>IF(D27="","",IF(#REF!="Ja",ROUND((K27+L27+M27)/(1720*J27*#REF!/40),2),IF(#REF!="IKT",K27+L27,39)))</f>
        <v/>
      </c>
      <c r="O27" s="38"/>
      <c r="P27" s="16"/>
      <c r="Q27" s="16"/>
    </row>
    <row r="28" spans="2:17" s="15" customFormat="1">
      <c r="B28" s="38"/>
      <c r="C28" s="38"/>
      <c r="D28" s="38"/>
      <c r="E28" s="38"/>
      <c r="F28" s="38"/>
      <c r="G28" s="37"/>
      <c r="H28" s="37"/>
      <c r="I28" s="39"/>
      <c r="J28" s="40"/>
      <c r="K28" s="48" t="e">
        <f>(#REF!*12)</f>
        <v>#REF!</v>
      </c>
      <c r="L28" s="48" t="e">
        <f t="shared" si="0"/>
        <v>#REF!</v>
      </c>
      <c r="M28" s="48" t="e">
        <f t="shared" si="1"/>
        <v>#REF!</v>
      </c>
      <c r="N28" s="49" t="str">
        <f>IF(D28="","",IF(#REF!="Ja",ROUND((K28+L28+M28)/(1720*J28*#REF!/40),2),IF(#REF!="IKT",K28+L28,39)))</f>
        <v/>
      </c>
      <c r="O28" s="38"/>
      <c r="P28" s="16"/>
      <c r="Q28" s="16"/>
    </row>
    <row r="29" spans="2:17" s="15" customFormat="1">
      <c r="B29" s="38"/>
      <c r="C29" s="38"/>
      <c r="D29" s="38"/>
      <c r="E29" s="38"/>
      <c r="F29" s="38"/>
      <c r="G29" s="37"/>
      <c r="H29" s="37"/>
      <c r="I29" s="39"/>
      <c r="J29" s="40"/>
      <c r="K29" s="48" t="e">
        <f>(#REF!*12)</f>
        <v>#REF!</v>
      </c>
      <c r="L29" s="48" t="e">
        <f t="shared" si="0"/>
        <v>#REF!</v>
      </c>
      <c r="M29" s="48" t="e">
        <f t="shared" si="1"/>
        <v>#REF!</v>
      </c>
      <c r="N29" s="49" t="str">
        <f>IF(D29="","",IF(#REF!="Ja",ROUND((K29+L29+M29)/(1720*J29*#REF!/40),2),IF(#REF!="IKT",K29+L29,39)))</f>
        <v/>
      </c>
      <c r="O29" s="38"/>
      <c r="P29" s="16"/>
      <c r="Q29" s="16"/>
    </row>
    <row r="30" spans="2:17" s="15" customFormat="1">
      <c r="B30" s="38"/>
      <c r="C30" s="38"/>
      <c r="D30" s="38"/>
      <c r="E30" s="38"/>
      <c r="F30" s="38"/>
      <c r="G30" s="37"/>
      <c r="H30" s="37"/>
      <c r="I30" s="39"/>
      <c r="J30" s="40"/>
      <c r="K30" s="48" t="e">
        <f>(#REF!*12)</f>
        <v>#REF!</v>
      </c>
      <c r="L30" s="48" t="e">
        <f t="shared" si="0"/>
        <v>#REF!</v>
      </c>
      <c r="M30" s="48" t="e">
        <f t="shared" si="1"/>
        <v>#REF!</v>
      </c>
      <c r="N30" s="49" t="str">
        <f>IF(D30="","",IF(#REF!="Ja",ROUND((K30+L30+M30)/(1720*J30*#REF!/40),2),IF(#REF!="IKT",K30+L30,39)))</f>
        <v/>
      </c>
      <c r="O30" s="38"/>
      <c r="P30" s="16"/>
      <c r="Q30" s="16"/>
    </row>
    <row r="31" spans="2:17" s="15" customFormat="1">
      <c r="B31" s="38"/>
      <c r="C31" s="38"/>
      <c r="D31" s="38"/>
      <c r="E31" s="38"/>
      <c r="F31" s="38"/>
      <c r="G31" s="37"/>
      <c r="H31" s="37"/>
      <c r="I31" s="39"/>
      <c r="J31" s="40"/>
      <c r="K31" s="48" t="e">
        <f>(#REF!*12)</f>
        <v>#REF!</v>
      </c>
      <c r="L31" s="48" t="e">
        <f t="shared" si="0"/>
        <v>#REF!</v>
      </c>
      <c r="M31" s="48" t="e">
        <f t="shared" si="1"/>
        <v>#REF!</v>
      </c>
      <c r="N31" s="49" t="str">
        <f>IF(D31="","",IF(#REF!="Ja",ROUND((K31+L31+M31)/(1720*J31*#REF!/40),2),IF(#REF!="IKT",K31+L31,39)))</f>
        <v/>
      </c>
      <c r="O31" s="38"/>
      <c r="P31" s="16"/>
      <c r="Q31" s="16"/>
    </row>
    <row r="32" spans="2:17" s="15" customFormat="1">
      <c r="B32" s="38"/>
      <c r="C32" s="38"/>
      <c r="D32" s="38"/>
      <c r="E32" s="38"/>
      <c r="F32" s="38"/>
      <c r="G32" s="37"/>
      <c r="H32" s="37"/>
      <c r="I32" s="41"/>
      <c r="J32" s="40"/>
      <c r="K32" s="48" t="e">
        <f>(#REF!*12)</f>
        <v>#REF!</v>
      </c>
      <c r="L32" s="48" t="e">
        <f t="shared" si="0"/>
        <v>#REF!</v>
      </c>
      <c r="M32" s="48" t="e">
        <f t="shared" si="1"/>
        <v>#REF!</v>
      </c>
      <c r="N32" s="49" t="str">
        <f>IF(D32="","",IF(#REF!="Ja",ROUND((K32+L32+M32)/(1720*J32*#REF!/40),2),IF(#REF!="IKT",K32+L32,39)))</f>
        <v/>
      </c>
      <c r="O32" s="38"/>
      <c r="P32" s="16"/>
      <c r="Q32" s="16"/>
    </row>
    <row r="33" spans="2:17" s="15" customFormat="1">
      <c r="B33" s="38"/>
      <c r="C33" s="38"/>
      <c r="D33" s="38"/>
      <c r="E33" s="38"/>
      <c r="F33" s="38"/>
      <c r="G33" s="37"/>
      <c r="H33" s="37"/>
      <c r="I33" s="39"/>
      <c r="J33" s="40"/>
      <c r="K33" s="48" t="e">
        <f>(#REF!*12)</f>
        <v>#REF!</v>
      </c>
      <c r="L33" s="48" t="e">
        <f t="shared" si="0"/>
        <v>#REF!</v>
      </c>
      <c r="M33" s="48" t="e">
        <f t="shared" si="1"/>
        <v>#REF!</v>
      </c>
      <c r="N33" s="49" t="str">
        <f>IF(D33="","",IF(#REF!="Ja",ROUND((K33+L33+M33)/(1720*J33*#REF!/40),2),IF(#REF!="IKT",K33+L33,39)))</f>
        <v/>
      </c>
      <c r="O33" s="38"/>
      <c r="P33" s="16"/>
      <c r="Q33" s="16"/>
    </row>
    <row r="34" spans="2:17" s="15" customFormat="1">
      <c r="B34" s="38"/>
      <c r="C34" s="38"/>
      <c r="D34" s="38"/>
      <c r="E34" s="38"/>
      <c r="F34" s="38"/>
      <c r="G34" s="37"/>
      <c r="H34" s="37"/>
      <c r="I34" s="39"/>
      <c r="J34" s="40"/>
      <c r="K34" s="48" t="e">
        <f>(#REF!*12)</f>
        <v>#REF!</v>
      </c>
      <c r="L34" s="48" t="e">
        <f t="shared" si="0"/>
        <v>#REF!</v>
      </c>
      <c r="M34" s="48" t="e">
        <f t="shared" si="1"/>
        <v>#REF!</v>
      </c>
      <c r="N34" s="49" t="str">
        <f>IF(D34="","",IF(#REF!="Ja",ROUND((K34+L34+M34)/(1720*J34*#REF!/40),2),IF(#REF!="IKT",K34+L34,39)))</f>
        <v/>
      </c>
      <c r="O34" s="38"/>
      <c r="P34" s="16"/>
      <c r="Q34" s="16"/>
    </row>
    <row r="35" spans="2:17" s="15" customFormat="1">
      <c r="B35" s="38"/>
      <c r="C35" s="38"/>
      <c r="D35" s="38"/>
      <c r="E35" s="38"/>
      <c r="F35" s="38"/>
      <c r="G35" s="37"/>
      <c r="H35" s="37"/>
      <c r="I35" s="39"/>
      <c r="J35" s="40"/>
      <c r="K35" s="48" t="e">
        <f>(#REF!*12)</f>
        <v>#REF!</v>
      </c>
      <c r="L35" s="48" t="e">
        <f t="shared" si="0"/>
        <v>#REF!</v>
      </c>
      <c r="M35" s="48" t="e">
        <f t="shared" si="1"/>
        <v>#REF!</v>
      </c>
      <c r="N35" s="49" t="str">
        <f>IF(D35="","",IF(#REF!="Ja",ROUND((K35+L35+M35)/(1720*J35*#REF!/40),2),IF(#REF!="IKT",K35+L35,39)))</f>
        <v/>
      </c>
      <c r="O35" s="38"/>
      <c r="P35" s="16"/>
      <c r="Q35" s="16"/>
    </row>
    <row r="36" spans="2:17" s="15" customFormat="1">
      <c r="B36" s="38"/>
      <c r="C36" s="38"/>
      <c r="D36" s="38"/>
      <c r="E36" s="38"/>
      <c r="F36" s="38"/>
      <c r="G36" s="37"/>
      <c r="H36" s="37"/>
      <c r="I36" s="39"/>
      <c r="J36" s="40"/>
      <c r="K36" s="48" t="e">
        <f>(#REF!*12)</f>
        <v>#REF!</v>
      </c>
      <c r="L36" s="48" t="e">
        <f t="shared" si="0"/>
        <v>#REF!</v>
      </c>
      <c r="M36" s="48" t="e">
        <f t="shared" si="1"/>
        <v>#REF!</v>
      </c>
      <c r="N36" s="49" t="str">
        <f>IF(D36="","",IF(#REF!="Ja",ROUND((K36+L36+M36)/(1720*J36*#REF!/40),2),IF(#REF!="IKT",K36+L36,39)))</f>
        <v/>
      </c>
      <c r="O36" s="38"/>
      <c r="P36" s="16"/>
      <c r="Q36" s="16"/>
    </row>
    <row r="37" spans="2:17" s="15" customFormat="1">
      <c r="B37" s="38"/>
      <c r="C37" s="38"/>
      <c r="D37" s="38"/>
      <c r="E37" s="38"/>
      <c r="F37" s="38"/>
      <c r="G37" s="37"/>
      <c r="H37" s="37"/>
      <c r="I37" s="39"/>
      <c r="J37" s="40"/>
      <c r="K37" s="48" t="e">
        <f>(#REF!*12)</f>
        <v>#REF!</v>
      </c>
      <c r="L37" s="48" t="e">
        <f t="shared" si="0"/>
        <v>#REF!</v>
      </c>
      <c r="M37" s="48" t="e">
        <f t="shared" si="1"/>
        <v>#REF!</v>
      </c>
      <c r="N37" s="49" t="str">
        <f>IF(D37="","",IF(#REF!="Ja",ROUND((K37+L37+M37)/(1720*J37*#REF!/40),2),IF(#REF!="IKT",K37+L37,39)))</f>
        <v/>
      </c>
      <c r="O37" s="38"/>
      <c r="P37" s="16"/>
      <c r="Q37" s="16"/>
    </row>
    <row r="38" spans="2:17" s="15" customFormat="1">
      <c r="B38" s="38"/>
      <c r="C38" s="38"/>
      <c r="D38" s="38"/>
      <c r="E38" s="38"/>
      <c r="F38" s="38"/>
      <c r="G38" s="37"/>
      <c r="H38" s="37"/>
      <c r="I38" s="41"/>
      <c r="J38" s="40"/>
      <c r="K38" s="48" t="e">
        <f>(#REF!*12)</f>
        <v>#REF!</v>
      </c>
      <c r="L38" s="48" t="e">
        <f t="shared" si="0"/>
        <v>#REF!</v>
      </c>
      <c r="M38" s="48" t="e">
        <f t="shared" si="1"/>
        <v>#REF!</v>
      </c>
      <c r="N38" s="49" t="str">
        <f>IF(D38="","",IF(#REF!="Ja",ROUND((K38+L38+M38)/(1720*J38*#REF!/40),2),IF(#REF!="IKT",K38+L38,39)))</f>
        <v/>
      </c>
      <c r="O38" s="38"/>
      <c r="P38" s="16"/>
      <c r="Q38" s="16"/>
    </row>
    <row r="39" spans="2:17" s="15" customFormat="1">
      <c r="B39" s="38"/>
      <c r="C39" s="38"/>
      <c r="D39" s="38"/>
      <c r="E39" s="38"/>
      <c r="F39" s="38"/>
      <c r="G39" s="37"/>
      <c r="H39" s="37"/>
      <c r="I39" s="39"/>
      <c r="J39" s="40"/>
      <c r="K39" s="48" t="e">
        <f>(#REF!*12)</f>
        <v>#REF!</v>
      </c>
      <c r="L39" s="48" t="e">
        <f t="shared" si="0"/>
        <v>#REF!</v>
      </c>
      <c r="M39" s="48" t="e">
        <f t="shared" si="1"/>
        <v>#REF!</v>
      </c>
      <c r="N39" s="49" t="str">
        <f>IF(D39="","",IF(#REF!="Ja",ROUND((K39+L39+M39)/(1720*J39*#REF!/40),2),IF(#REF!="IKT",K39+L39,39)))</f>
        <v/>
      </c>
      <c r="O39" s="38"/>
      <c r="P39" s="16"/>
      <c r="Q39" s="16"/>
    </row>
    <row r="40" spans="2:17" s="15" customFormat="1">
      <c r="B40" s="38"/>
      <c r="C40" s="38"/>
      <c r="D40" s="38"/>
      <c r="E40" s="38"/>
      <c r="F40" s="38"/>
      <c r="G40" s="37"/>
      <c r="H40" s="37"/>
      <c r="I40" s="39"/>
      <c r="J40" s="40"/>
      <c r="K40" s="48" t="e">
        <f>(#REF!*12)</f>
        <v>#REF!</v>
      </c>
      <c r="L40" s="48" t="e">
        <f t="shared" si="0"/>
        <v>#REF!</v>
      </c>
      <c r="M40" s="48" t="e">
        <f t="shared" si="1"/>
        <v>#REF!</v>
      </c>
      <c r="N40" s="49" t="str">
        <f>IF(D40="","",IF(#REF!="Ja",ROUND((K40+L40+M40)/(1720*J40*#REF!/40),2),IF(#REF!="IKT",K40+L40,39)))</f>
        <v/>
      </c>
      <c r="O40" s="38"/>
      <c r="P40" s="16"/>
      <c r="Q40" s="16"/>
    </row>
    <row r="41" spans="2:17" s="15" customFormat="1">
      <c r="B41" s="38"/>
      <c r="C41" s="38"/>
      <c r="D41" s="38"/>
      <c r="E41" s="38"/>
      <c r="F41" s="38"/>
      <c r="G41" s="37"/>
      <c r="H41" s="37"/>
      <c r="I41" s="39"/>
      <c r="J41" s="40"/>
      <c r="K41" s="48" t="e">
        <f>(#REF!*12)</f>
        <v>#REF!</v>
      </c>
      <c r="L41" s="48" t="e">
        <f t="shared" si="0"/>
        <v>#REF!</v>
      </c>
      <c r="M41" s="48" t="e">
        <f t="shared" si="1"/>
        <v>#REF!</v>
      </c>
      <c r="N41" s="49" t="str">
        <f>IF(D41="","",IF(#REF!="Ja",ROUND((K41+L41+M41)/(1720*J41*#REF!/40),2),IF(#REF!="IKT",K41+L41,39)))</f>
        <v/>
      </c>
      <c r="O41" s="38"/>
      <c r="P41" s="16"/>
      <c r="Q41" s="16"/>
    </row>
    <row r="42" spans="2:17" s="15" customFormat="1">
      <c r="B42" s="38"/>
      <c r="C42" s="38"/>
      <c r="D42" s="38"/>
      <c r="E42" s="38"/>
      <c r="F42" s="38"/>
      <c r="G42" s="37"/>
      <c r="H42" s="37"/>
      <c r="I42" s="39"/>
      <c r="J42" s="40"/>
      <c r="K42" s="48" t="e">
        <f>(#REF!*12)</f>
        <v>#REF!</v>
      </c>
      <c r="L42" s="48" t="e">
        <f t="shared" si="0"/>
        <v>#REF!</v>
      </c>
      <c r="M42" s="48" t="e">
        <f t="shared" si="1"/>
        <v>#REF!</v>
      </c>
      <c r="N42" s="49" t="str">
        <f>IF(D42="","",IF(#REF!="Ja",ROUND((K42+L42+M42)/(1720*J42*#REF!/40),2),IF(#REF!="IKT",K42+L42,39)))</f>
        <v/>
      </c>
      <c r="O42" s="38"/>
      <c r="P42" s="16"/>
      <c r="Q42" s="16"/>
    </row>
    <row r="43" spans="2:17" s="15" customFormat="1">
      <c r="B43" s="38"/>
      <c r="C43" s="38"/>
      <c r="D43" s="38"/>
      <c r="E43" s="38"/>
      <c r="F43" s="38"/>
      <c r="G43" s="37"/>
      <c r="H43" s="37"/>
      <c r="I43" s="39"/>
      <c r="J43" s="40"/>
      <c r="K43" s="48" t="e">
        <f>(#REF!*12)</f>
        <v>#REF!</v>
      </c>
      <c r="L43" s="48" t="e">
        <f t="shared" si="0"/>
        <v>#REF!</v>
      </c>
      <c r="M43" s="48" t="e">
        <f t="shared" si="1"/>
        <v>#REF!</v>
      </c>
      <c r="N43" s="49" t="str">
        <f>IF(D43="","",IF(#REF!="Ja",ROUND((K43+L43+M43)/(1720*J43*#REF!/40),2),IF(#REF!="IKT",K43+L43,39)))</f>
        <v/>
      </c>
      <c r="O43" s="38"/>
      <c r="P43" s="16"/>
      <c r="Q43" s="16"/>
    </row>
    <row r="44" spans="2:17" s="15" customFormat="1">
      <c r="B44" s="38"/>
      <c r="C44" s="38"/>
      <c r="D44" s="38"/>
      <c r="E44" s="38"/>
      <c r="F44" s="38"/>
      <c r="G44" s="37"/>
      <c r="H44" s="37"/>
      <c r="I44" s="41"/>
      <c r="J44" s="40"/>
      <c r="K44" s="48" t="e">
        <f>(#REF!*12)</f>
        <v>#REF!</v>
      </c>
      <c r="L44" s="48" t="e">
        <f t="shared" si="0"/>
        <v>#REF!</v>
      </c>
      <c r="M44" s="48" t="e">
        <f t="shared" si="1"/>
        <v>#REF!</v>
      </c>
      <c r="N44" s="49" t="str">
        <f>IF(D44="","",IF(#REF!="Ja",ROUND((K44+L44+M44)/(1720*J44*#REF!/40),2),IF(#REF!="IKT",K44+L44,39)))</f>
        <v/>
      </c>
      <c r="O44" s="38"/>
      <c r="P44" s="16"/>
      <c r="Q44" s="16"/>
    </row>
    <row r="45" spans="2:17" s="15" customFormat="1">
      <c r="B45" s="38"/>
      <c r="C45" s="38"/>
      <c r="D45" s="38"/>
      <c r="E45" s="38"/>
      <c r="F45" s="38"/>
      <c r="G45" s="37"/>
      <c r="H45" s="37"/>
      <c r="I45" s="39"/>
      <c r="J45" s="40"/>
      <c r="K45" s="48" t="e">
        <f>(#REF!*12)</f>
        <v>#REF!</v>
      </c>
      <c r="L45" s="48" t="e">
        <f t="shared" si="0"/>
        <v>#REF!</v>
      </c>
      <c r="M45" s="48" t="e">
        <f t="shared" si="1"/>
        <v>#REF!</v>
      </c>
      <c r="N45" s="49" t="str">
        <f>IF(D45="","",IF(#REF!="Ja",ROUND((K45+L45+M45)/(1720*J45*#REF!/40),2),IF(#REF!="IKT",K45+L45,39)))</f>
        <v/>
      </c>
      <c r="O45" s="38"/>
      <c r="P45" s="16"/>
      <c r="Q45" s="16"/>
    </row>
    <row r="46" spans="2:17" s="15" customFormat="1">
      <c r="B46" s="38"/>
      <c r="C46" s="38"/>
      <c r="D46" s="38"/>
      <c r="E46" s="38"/>
      <c r="F46" s="38"/>
      <c r="G46" s="37"/>
      <c r="H46" s="37"/>
      <c r="I46" s="39"/>
      <c r="J46" s="40"/>
      <c r="K46" s="48" t="e">
        <f>(#REF!*12)</f>
        <v>#REF!</v>
      </c>
      <c r="L46" s="48" t="e">
        <f t="shared" si="0"/>
        <v>#REF!</v>
      </c>
      <c r="M46" s="48" t="e">
        <f t="shared" si="1"/>
        <v>#REF!</v>
      </c>
      <c r="N46" s="49" t="str">
        <f>IF(D46="","",IF(#REF!="Ja",ROUND((K46+L46+M46)/(1720*J46*#REF!/40),2),IF(#REF!="IKT",K46+L46,39)))</f>
        <v/>
      </c>
      <c r="O46" s="38"/>
      <c r="P46" s="16"/>
      <c r="Q46" s="16"/>
    </row>
    <row r="47" spans="2:17" s="15" customFormat="1">
      <c r="B47" s="38"/>
      <c r="C47" s="38"/>
      <c r="D47" s="38"/>
      <c r="E47" s="38"/>
      <c r="F47" s="38"/>
      <c r="G47" s="37"/>
      <c r="H47" s="37"/>
      <c r="I47" s="39"/>
      <c r="J47" s="40"/>
      <c r="K47" s="48" t="e">
        <f>(#REF!*12)</f>
        <v>#REF!</v>
      </c>
      <c r="L47" s="48" t="e">
        <f t="shared" si="0"/>
        <v>#REF!</v>
      </c>
      <c r="M47" s="48" t="e">
        <f t="shared" si="1"/>
        <v>#REF!</v>
      </c>
      <c r="N47" s="49" t="str">
        <f>IF(D47="","",IF(#REF!="Ja",ROUND((K47+L47+M47)/(1720*J47*#REF!/40),2),IF(#REF!="IKT",K47+L47,39)))</f>
        <v/>
      </c>
      <c r="O47" s="38"/>
      <c r="P47" s="16"/>
      <c r="Q47" s="16"/>
    </row>
    <row r="48" spans="2:17" s="15" customFormat="1">
      <c r="B48" s="38"/>
      <c r="C48" s="38"/>
      <c r="D48" s="38"/>
      <c r="E48" s="38"/>
      <c r="F48" s="38"/>
      <c r="G48" s="37"/>
      <c r="H48" s="37"/>
      <c r="I48" s="39"/>
      <c r="J48" s="40"/>
      <c r="K48" s="48" t="e">
        <f>(#REF!*12)</f>
        <v>#REF!</v>
      </c>
      <c r="L48" s="48" t="e">
        <f t="shared" si="0"/>
        <v>#REF!</v>
      </c>
      <c r="M48" s="48" t="e">
        <f t="shared" si="1"/>
        <v>#REF!</v>
      </c>
      <c r="N48" s="49" t="str">
        <f>IF(D48="","",IF(#REF!="Ja",ROUND((K48+L48+M48)/(1720*J48*#REF!/40),2),IF(#REF!="IKT",K48+L48,39)))</f>
        <v/>
      </c>
      <c r="O48" s="38"/>
      <c r="P48" s="16"/>
      <c r="Q48" s="16"/>
    </row>
    <row r="49" spans="2:17" s="15" customFormat="1">
      <c r="B49" s="38"/>
      <c r="C49" s="38"/>
      <c r="D49" s="38"/>
      <c r="E49" s="38"/>
      <c r="F49" s="38"/>
      <c r="G49" s="37"/>
      <c r="H49" s="37"/>
      <c r="I49" s="39"/>
      <c r="J49" s="40"/>
      <c r="K49" s="48" t="e">
        <f>(#REF!*12)</f>
        <v>#REF!</v>
      </c>
      <c r="L49" s="48" t="e">
        <f t="shared" si="0"/>
        <v>#REF!</v>
      </c>
      <c r="M49" s="48" t="e">
        <f t="shared" si="1"/>
        <v>#REF!</v>
      </c>
      <c r="N49" s="49" t="str">
        <f>IF(D49="","",IF(#REF!="Ja",ROUND((K49+L49+M49)/(1720*J49*#REF!/40),2),IF(#REF!="IKT",K49+L49,39)))</f>
        <v/>
      </c>
      <c r="O49" s="38"/>
      <c r="P49" s="16"/>
      <c r="Q49" s="16"/>
    </row>
    <row r="50" spans="2:17" s="15" customFormat="1">
      <c r="B50" s="38"/>
      <c r="C50" s="38"/>
      <c r="D50" s="38"/>
      <c r="E50" s="38"/>
      <c r="F50" s="38"/>
      <c r="G50" s="37"/>
      <c r="H50" s="37"/>
      <c r="I50" s="41"/>
      <c r="J50" s="40"/>
      <c r="K50" s="48" t="e">
        <f>(#REF!*12)</f>
        <v>#REF!</v>
      </c>
      <c r="L50" s="48" t="e">
        <f t="shared" si="0"/>
        <v>#REF!</v>
      </c>
      <c r="M50" s="48" t="e">
        <f t="shared" si="1"/>
        <v>#REF!</v>
      </c>
      <c r="N50" s="49" t="str">
        <f>IF(D50="","",IF(#REF!="Ja",ROUND((K50+L50+M50)/(1720*J50*#REF!/40),2),IF(#REF!="IKT",K50+L50,39)))</f>
        <v/>
      </c>
      <c r="O50" s="38"/>
      <c r="P50" s="16"/>
      <c r="Q50" s="16"/>
    </row>
    <row r="51" spans="2:17" s="15" customFormat="1">
      <c r="B51" s="38"/>
      <c r="C51" s="38"/>
      <c r="D51" s="38"/>
      <c r="E51" s="38"/>
      <c r="F51" s="38"/>
      <c r="G51" s="37"/>
      <c r="H51" s="37"/>
      <c r="I51" s="41"/>
      <c r="J51" s="40"/>
      <c r="K51" s="48" t="e">
        <f>(#REF!*12)</f>
        <v>#REF!</v>
      </c>
      <c r="L51" s="48" t="e">
        <f t="shared" si="0"/>
        <v>#REF!</v>
      </c>
      <c r="M51" s="48" t="e">
        <f t="shared" si="1"/>
        <v>#REF!</v>
      </c>
      <c r="N51" s="49" t="str">
        <f>IF(D51="","",IF(#REF!="Ja",ROUND((K51+L51+M51)/(1720*J51*#REF!/40),2),IF(#REF!="IKT",K51+L51,39)))</f>
        <v/>
      </c>
      <c r="O51" s="38"/>
      <c r="P51" s="16"/>
      <c r="Q51" s="16"/>
    </row>
    <row r="52" spans="2:17" s="15" customFormat="1">
      <c r="B52" s="38"/>
      <c r="C52" s="38"/>
      <c r="D52" s="38"/>
      <c r="E52" s="38"/>
      <c r="F52" s="38"/>
      <c r="G52" s="37"/>
      <c r="H52" s="37"/>
      <c r="I52" s="41"/>
      <c r="J52" s="40"/>
      <c r="K52" s="48" t="e">
        <f>(#REF!*12)</f>
        <v>#REF!</v>
      </c>
      <c r="L52" s="48" t="e">
        <f t="shared" si="0"/>
        <v>#REF!</v>
      </c>
      <c r="M52" s="48" t="e">
        <f t="shared" si="1"/>
        <v>#REF!</v>
      </c>
      <c r="N52" s="49" t="str">
        <f>IF(D52="","",IF(#REF!="Ja",ROUND((K52+L52+M52)/(1720*J52*#REF!/40),2),IF(#REF!="IKT",K52+L52,39)))</f>
        <v/>
      </c>
      <c r="O52" s="38"/>
      <c r="P52" s="16"/>
      <c r="Q52" s="16"/>
    </row>
    <row r="53" spans="2:17" s="15" customFormat="1">
      <c r="B53" s="38"/>
      <c r="C53" s="38"/>
      <c r="D53" s="38"/>
      <c r="E53" s="38"/>
      <c r="F53" s="38"/>
      <c r="G53" s="37"/>
      <c r="H53" s="37"/>
      <c r="I53" s="41"/>
      <c r="J53" s="40"/>
      <c r="K53" s="48" t="e">
        <f>(#REF!*12)</f>
        <v>#REF!</v>
      </c>
      <c r="L53" s="48" t="e">
        <f t="shared" si="0"/>
        <v>#REF!</v>
      </c>
      <c r="M53" s="48" t="e">
        <f t="shared" si="1"/>
        <v>#REF!</v>
      </c>
      <c r="N53" s="49" t="str">
        <f>IF(D53="","",IF(#REF!="Ja",ROUND((K53+L53+M53)/(1720*J53*#REF!/40),2),IF(#REF!="IKT",K53+L53,39)))</f>
        <v/>
      </c>
      <c r="O53" s="38"/>
      <c r="P53" s="16"/>
      <c r="Q53" s="16"/>
    </row>
    <row r="54" spans="2:17" s="15" customFormat="1">
      <c r="B54" s="38"/>
      <c r="C54" s="38"/>
      <c r="D54" s="38"/>
      <c r="E54" s="38"/>
      <c r="F54" s="38"/>
      <c r="G54" s="37"/>
      <c r="H54" s="37"/>
      <c r="I54" s="41"/>
      <c r="J54" s="40"/>
      <c r="K54" s="48" t="e">
        <f>(#REF!*12)</f>
        <v>#REF!</v>
      </c>
      <c r="L54" s="48" t="e">
        <f t="shared" si="0"/>
        <v>#REF!</v>
      </c>
      <c r="M54" s="48" t="e">
        <f t="shared" si="1"/>
        <v>#REF!</v>
      </c>
      <c r="N54" s="49" t="str">
        <f>IF(D54="","",IF(#REF!="Ja",ROUND((K54+L54+M54)/(1720*J54*#REF!/40),2),IF(#REF!="IKT",K54+L54,39)))</f>
        <v/>
      </c>
      <c r="O54" s="38"/>
      <c r="P54" s="16"/>
      <c r="Q54" s="16"/>
    </row>
    <row r="55" spans="2:17" s="15" customFormat="1">
      <c r="B55" s="38"/>
      <c r="C55" s="38"/>
      <c r="D55" s="38"/>
      <c r="E55" s="38"/>
      <c r="F55" s="38"/>
      <c r="G55" s="37"/>
      <c r="H55" s="37"/>
      <c r="I55" s="41"/>
      <c r="J55" s="40"/>
      <c r="K55" s="48" t="e">
        <f>(#REF!*12)</f>
        <v>#REF!</v>
      </c>
      <c r="L55" s="48" t="e">
        <f t="shared" si="0"/>
        <v>#REF!</v>
      </c>
      <c r="M55" s="48" t="e">
        <f t="shared" si="1"/>
        <v>#REF!</v>
      </c>
      <c r="N55" s="49" t="str">
        <f>IF(D55="","",IF(#REF!="Ja",ROUND((K55+L55+M55)/(1720*J55*#REF!/40),2),IF(#REF!="IKT",K55+L55,39)))</f>
        <v/>
      </c>
      <c r="O55" s="38"/>
      <c r="P55" s="16"/>
      <c r="Q55" s="16"/>
    </row>
    <row r="56" spans="2:17" s="15" customFormat="1">
      <c r="B56" s="38"/>
      <c r="C56" s="38"/>
      <c r="D56" s="38"/>
      <c r="E56" s="38"/>
      <c r="F56" s="38"/>
      <c r="G56" s="37"/>
      <c r="H56" s="37"/>
      <c r="I56" s="41"/>
      <c r="J56" s="40"/>
      <c r="K56" s="48" t="e">
        <f>(#REF!*12)</f>
        <v>#REF!</v>
      </c>
      <c r="L56" s="48" t="e">
        <f t="shared" si="0"/>
        <v>#REF!</v>
      </c>
      <c r="M56" s="48" t="e">
        <f t="shared" si="1"/>
        <v>#REF!</v>
      </c>
      <c r="N56" s="49" t="str">
        <f>IF(D56="","",IF(#REF!="Ja",ROUND((K56+L56+M56)/(1720*J56*#REF!/40),2),IF(#REF!="IKT",K56+L56,39)))</f>
        <v/>
      </c>
      <c r="O56" s="38"/>
      <c r="P56" s="16"/>
      <c r="Q56" s="16"/>
    </row>
    <row r="57" spans="2:17" s="15" customFormat="1">
      <c r="B57" s="38"/>
      <c r="C57" s="38"/>
      <c r="D57" s="38"/>
      <c r="E57" s="38"/>
      <c r="F57" s="38"/>
      <c r="G57" s="37"/>
      <c r="H57" s="37"/>
      <c r="I57" s="41"/>
      <c r="J57" s="40"/>
      <c r="K57" s="48" t="e">
        <f>(#REF!*12)</f>
        <v>#REF!</v>
      </c>
      <c r="L57" s="48" t="e">
        <f t="shared" si="0"/>
        <v>#REF!</v>
      </c>
      <c r="M57" s="48" t="e">
        <f t="shared" si="1"/>
        <v>#REF!</v>
      </c>
      <c r="N57" s="49" t="str">
        <f>IF(D57="","",IF(#REF!="Ja",ROUND((K57+L57+M57)/(1720*J57*#REF!/40),2),IF(#REF!="IKT",K57+L57,39)))</f>
        <v/>
      </c>
      <c r="O57" s="38"/>
      <c r="P57" s="16"/>
      <c r="Q57" s="16"/>
    </row>
    <row r="58" spans="2:17" s="15" customFormat="1">
      <c r="B58" s="38"/>
      <c r="C58" s="38"/>
      <c r="D58" s="38"/>
      <c r="E58" s="38"/>
      <c r="F58" s="38"/>
      <c r="G58" s="37"/>
      <c r="H58" s="37"/>
      <c r="I58" s="41"/>
      <c r="J58" s="40"/>
      <c r="K58" s="48" t="e">
        <f>(#REF!*12)</f>
        <v>#REF!</v>
      </c>
      <c r="L58" s="48" t="e">
        <f t="shared" si="0"/>
        <v>#REF!</v>
      </c>
      <c r="M58" s="48" t="e">
        <f t="shared" si="1"/>
        <v>#REF!</v>
      </c>
      <c r="N58" s="49" t="str">
        <f>IF(D58="","",IF(#REF!="Ja",ROUND((K58+L58+M58)/(1720*J58*#REF!/40),2),IF(#REF!="IKT",K58+L58,39)))</f>
        <v/>
      </c>
      <c r="O58" s="38"/>
      <c r="P58" s="16"/>
      <c r="Q58" s="16"/>
    </row>
    <row r="59" spans="2:17" s="15" customFormat="1">
      <c r="B59" s="38"/>
      <c r="C59" s="38"/>
      <c r="D59" s="38"/>
      <c r="E59" s="38"/>
      <c r="F59" s="38"/>
      <c r="G59" s="37"/>
      <c r="H59" s="37"/>
      <c r="I59" s="41"/>
      <c r="J59" s="40"/>
      <c r="K59" s="48" t="e">
        <f>(#REF!*12)</f>
        <v>#REF!</v>
      </c>
      <c r="L59" s="48" t="e">
        <f t="shared" si="0"/>
        <v>#REF!</v>
      </c>
      <c r="M59" s="48" t="e">
        <f t="shared" si="1"/>
        <v>#REF!</v>
      </c>
      <c r="N59" s="49" t="str">
        <f>IF(D59="","",IF(#REF!="Ja",ROUND((K59+L59+M59)/(1720*J59*#REF!/40),2),IF(#REF!="IKT",K59+L59,39)))</f>
        <v/>
      </c>
      <c r="O59" s="38"/>
      <c r="P59" s="16"/>
      <c r="Q59" s="16"/>
    </row>
    <row r="60" spans="2:17" s="15" customFormat="1">
      <c r="B60" s="38"/>
      <c r="C60" s="38"/>
      <c r="D60" s="38"/>
      <c r="E60" s="38"/>
      <c r="F60" s="38"/>
      <c r="G60" s="37"/>
      <c r="H60" s="37"/>
      <c r="I60" s="41"/>
      <c r="J60" s="40"/>
      <c r="K60" s="48" t="e">
        <f>(#REF!*12)</f>
        <v>#REF!</v>
      </c>
      <c r="L60" s="48" t="e">
        <f t="shared" si="0"/>
        <v>#REF!</v>
      </c>
      <c r="M60" s="48" t="e">
        <f t="shared" si="1"/>
        <v>#REF!</v>
      </c>
      <c r="N60" s="49" t="str">
        <f>IF(D60="","",IF(#REF!="Ja",ROUND((K60+L60+M60)/(1720*J60*#REF!/40),2),IF(#REF!="IKT",K60+L60,39)))</f>
        <v/>
      </c>
      <c r="O60" s="38"/>
      <c r="P60" s="16"/>
      <c r="Q60" s="16"/>
    </row>
    <row r="61" spans="2:17" s="15" customFormat="1">
      <c r="B61" s="38"/>
      <c r="C61" s="38"/>
      <c r="D61" s="38"/>
      <c r="E61" s="38"/>
      <c r="F61" s="38"/>
      <c r="G61" s="37"/>
      <c r="H61" s="37"/>
      <c r="I61" s="41"/>
      <c r="J61" s="40"/>
      <c r="K61" s="48" t="e">
        <f>(#REF!*12)</f>
        <v>#REF!</v>
      </c>
      <c r="L61" s="48" t="e">
        <f t="shared" si="0"/>
        <v>#REF!</v>
      </c>
      <c r="M61" s="48" t="e">
        <f t="shared" si="1"/>
        <v>#REF!</v>
      </c>
      <c r="N61" s="49" t="str">
        <f>IF(D61="","",IF(#REF!="Ja",ROUND((K61+L61+M61)/(1720*J61*#REF!/40),2),IF(#REF!="IKT",K61+L61,39)))</f>
        <v/>
      </c>
      <c r="O61" s="38"/>
      <c r="P61" s="16"/>
      <c r="Q61" s="16"/>
    </row>
    <row r="62" spans="2:17" s="15" customFormat="1">
      <c r="B62" s="38"/>
      <c r="C62" s="38"/>
      <c r="D62" s="38"/>
      <c r="E62" s="38"/>
      <c r="F62" s="38"/>
      <c r="G62" s="37"/>
      <c r="H62" s="37"/>
      <c r="I62" s="41"/>
      <c r="J62" s="40"/>
      <c r="K62" s="48" t="e">
        <f>(#REF!*12)</f>
        <v>#REF!</v>
      </c>
      <c r="L62" s="48" t="e">
        <f t="shared" si="0"/>
        <v>#REF!</v>
      </c>
      <c r="M62" s="48" t="e">
        <f t="shared" si="1"/>
        <v>#REF!</v>
      </c>
      <c r="N62" s="49" t="str">
        <f>IF(D62="","",IF(#REF!="Ja",ROUND((K62+L62+M62)/(1720*J62*#REF!/40),2),IF(#REF!="IKT",K62+L62,39)))</f>
        <v/>
      </c>
      <c r="O62" s="38"/>
      <c r="P62" s="16"/>
      <c r="Q62" s="16"/>
    </row>
    <row r="63" spans="2:17" s="15" customFormat="1">
      <c r="B63" s="38"/>
      <c r="C63" s="38"/>
      <c r="D63" s="38"/>
      <c r="E63" s="38"/>
      <c r="F63" s="38"/>
      <c r="G63" s="37"/>
      <c r="H63" s="37"/>
      <c r="I63" s="41"/>
      <c r="J63" s="40"/>
      <c r="K63" s="48" t="e">
        <f>(#REF!*12)</f>
        <v>#REF!</v>
      </c>
      <c r="L63" s="48" t="e">
        <f t="shared" si="0"/>
        <v>#REF!</v>
      </c>
      <c r="M63" s="48" t="e">
        <f t="shared" si="1"/>
        <v>#REF!</v>
      </c>
      <c r="N63" s="49" t="str">
        <f>IF(D63="","",IF(#REF!="Ja",ROUND((K63+L63+M63)/(1720*J63*#REF!/40),2),IF(#REF!="IKT",K63+L63,39)))</f>
        <v/>
      </c>
      <c r="O63" s="38"/>
      <c r="P63" s="16"/>
      <c r="Q63" s="16"/>
    </row>
    <row r="64" spans="2:17" s="15" customFormat="1">
      <c r="B64" s="38"/>
      <c r="C64" s="38"/>
      <c r="D64" s="38"/>
      <c r="E64" s="38"/>
      <c r="F64" s="38"/>
      <c r="G64" s="37"/>
      <c r="H64" s="37"/>
      <c r="I64" s="41"/>
      <c r="J64" s="40"/>
      <c r="K64" s="48" t="e">
        <f>(#REF!*12)</f>
        <v>#REF!</v>
      </c>
      <c r="L64" s="48" t="e">
        <f t="shared" si="0"/>
        <v>#REF!</v>
      </c>
      <c r="M64" s="48" t="e">
        <f t="shared" si="1"/>
        <v>#REF!</v>
      </c>
      <c r="N64" s="49" t="str">
        <f>IF(D64="","",IF(#REF!="Ja",ROUND((K64+L64+M64)/(1720*J64*#REF!/40),2),IF(#REF!="IKT",K64+L64,39)))</f>
        <v/>
      </c>
      <c r="O64" s="38"/>
      <c r="P64" s="16"/>
      <c r="Q64" s="16"/>
    </row>
    <row r="65" spans="2:17" s="15" customFormat="1">
      <c r="B65" s="38"/>
      <c r="C65" s="38"/>
      <c r="D65" s="38"/>
      <c r="E65" s="38"/>
      <c r="F65" s="38"/>
      <c r="G65" s="37"/>
      <c r="H65" s="37"/>
      <c r="I65" s="41"/>
      <c r="J65" s="40"/>
      <c r="K65" s="48" t="e">
        <f>(#REF!*12)</f>
        <v>#REF!</v>
      </c>
      <c r="L65" s="48" t="e">
        <f t="shared" si="0"/>
        <v>#REF!</v>
      </c>
      <c r="M65" s="48" t="e">
        <f t="shared" si="1"/>
        <v>#REF!</v>
      </c>
      <c r="N65" s="49" t="str">
        <f>IF(D65="","",IF(#REF!="Ja",ROUND((K65+L65+M65)/(1720*J65*#REF!/40),2),IF(#REF!="IKT",K65+L65,39)))</f>
        <v/>
      </c>
      <c r="O65" s="38"/>
      <c r="P65" s="16"/>
      <c r="Q65" s="16"/>
    </row>
    <row r="66" spans="2:17" s="15" customFormat="1">
      <c r="B66" s="38"/>
      <c r="C66" s="38"/>
      <c r="D66" s="38"/>
      <c r="E66" s="38"/>
      <c r="F66" s="38"/>
      <c r="G66" s="37"/>
      <c r="H66" s="37"/>
      <c r="I66" s="41"/>
      <c r="J66" s="40"/>
      <c r="K66" s="48" t="e">
        <f>(#REF!*12)</f>
        <v>#REF!</v>
      </c>
      <c r="L66" s="48" t="e">
        <f t="shared" si="0"/>
        <v>#REF!</v>
      </c>
      <c r="M66" s="48" t="e">
        <f t="shared" si="1"/>
        <v>#REF!</v>
      </c>
      <c r="N66" s="49" t="str">
        <f>IF(D66="","",IF(#REF!="Ja",ROUND((K66+L66+M66)/(1720*J66*#REF!/40),2),IF(#REF!="IKT",K66+L66,39)))</f>
        <v/>
      </c>
      <c r="O66" s="38"/>
      <c r="P66" s="16"/>
      <c r="Q66" s="16"/>
    </row>
    <row r="67" spans="2:17" s="15" customFormat="1">
      <c r="B67" s="38"/>
      <c r="C67" s="38"/>
      <c r="D67" s="38"/>
      <c r="E67" s="38"/>
      <c r="F67" s="38"/>
      <c r="G67" s="37"/>
      <c r="H67" s="37"/>
      <c r="I67" s="41"/>
      <c r="J67" s="40"/>
      <c r="K67" s="48" t="e">
        <f>(#REF!*12)</f>
        <v>#REF!</v>
      </c>
      <c r="L67" s="48" t="e">
        <f t="shared" si="0"/>
        <v>#REF!</v>
      </c>
      <c r="M67" s="48" t="e">
        <f t="shared" si="1"/>
        <v>#REF!</v>
      </c>
      <c r="N67" s="49" t="str">
        <f>IF(D67="","",IF(#REF!="Ja",ROUND((K67+L67+M67)/(1720*J67*#REF!/40),2),IF(#REF!="IKT",K67+L67,39)))</f>
        <v/>
      </c>
      <c r="O67" s="38"/>
      <c r="P67" s="16"/>
      <c r="Q67" s="16"/>
    </row>
    <row r="68" spans="2:17" s="15" customFormat="1">
      <c r="B68" s="38"/>
      <c r="C68" s="38"/>
      <c r="D68" s="38"/>
      <c r="E68" s="38"/>
      <c r="F68" s="38"/>
      <c r="G68" s="37"/>
      <c r="H68" s="37"/>
      <c r="I68" s="41"/>
      <c r="J68" s="40"/>
      <c r="K68" s="48" t="e">
        <f>(#REF!*12)</f>
        <v>#REF!</v>
      </c>
      <c r="L68" s="48" t="e">
        <f t="shared" si="0"/>
        <v>#REF!</v>
      </c>
      <c r="M68" s="48" t="e">
        <f t="shared" si="1"/>
        <v>#REF!</v>
      </c>
      <c r="N68" s="49" t="str">
        <f>IF(D68="","",IF(#REF!="Ja",ROUND((K68+L68+M68)/(1720*J68*#REF!/40),2),IF(#REF!="IKT",K68+L68,39)))</f>
        <v/>
      </c>
      <c r="O68" s="38"/>
      <c r="P68" s="16"/>
      <c r="Q68" s="16"/>
    </row>
    <row r="69" spans="2:17" s="15" customFormat="1">
      <c r="B69" s="38"/>
      <c r="C69" s="38"/>
      <c r="D69" s="38"/>
      <c r="E69" s="38"/>
      <c r="F69" s="38"/>
      <c r="G69" s="37"/>
      <c r="H69" s="37"/>
      <c r="I69" s="41"/>
      <c r="J69" s="40"/>
      <c r="K69" s="48" t="e">
        <f>(#REF!*12)</f>
        <v>#REF!</v>
      </c>
      <c r="L69" s="48" t="e">
        <f t="shared" si="0"/>
        <v>#REF!</v>
      </c>
      <c r="M69" s="48" t="e">
        <f t="shared" si="1"/>
        <v>#REF!</v>
      </c>
      <c r="N69" s="49" t="str">
        <f>IF(D69="","",IF(#REF!="Ja",ROUND((K69+L69+M69)/(1720*J69*#REF!/40),2),IF(#REF!="IKT",K69+L69,39)))</f>
        <v/>
      </c>
      <c r="O69" s="38"/>
      <c r="P69" s="16"/>
      <c r="Q69" s="16"/>
    </row>
    <row r="70" spans="2:17" s="15" customFormat="1">
      <c r="B70" s="38"/>
      <c r="C70" s="38"/>
      <c r="D70" s="38"/>
      <c r="E70" s="38"/>
      <c r="F70" s="38"/>
      <c r="G70" s="37"/>
      <c r="H70" s="37"/>
      <c r="I70" s="41"/>
      <c r="J70" s="40"/>
      <c r="K70" s="48" t="e">
        <f>(#REF!*12)</f>
        <v>#REF!</v>
      </c>
      <c r="L70" s="48" t="e">
        <f t="shared" si="0"/>
        <v>#REF!</v>
      </c>
      <c r="M70" s="48" t="e">
        <f t="shared" si="1"/>
        <v>#REF!</v>
      </c>
      <c r="N70" s="49" t="str">
        <f>IF(D70="","",IF(#REF!="Ja",ROUND((K70+L70+M70)/(1720*J70*#REF!/40),2),IF(#REF!="IKT",K70+L70,39)))</f>
        <v/>
      </c>
      <c r="O70" s="38"/>
      <c r="P70" s="16"/>
      <c r="Q70" s="16"/>
    </row>
    <row r="71" spans="2:17" s="15" customFormat="1">
      <c r="B71" s="38"/>
      <c r="C71" s="38"/>
      <c r="D71" s="38"/>
      <c r="E71" s="38"/>
      <c r="F71" s="38"/>
      <c r="G71" s="37"/>
      <c r="H71" s="37"/>
      <c r="I71" s="41"/>
      <c r="J71" s="40"/>
      <c r="K71" s="48" t="e">
        <f>(#REF!*12)</f>
        <v>#REF!</v>
      </c>
      <c r="L71" s="48" t="e">
        <f t="shared" si="0"/>
        <v>#REF!</v>
      </c>
      <c r="M71" s="48" t="e">
        <f t="shared" si="1"/>
        <v>#REF!</v>
      </c>
      <c r="N71" s="49" t="str">
        <f>IF(D71="","",IF(#REF!="Ja",ROUND((K71+L71+M71)/(1720*J71*#REF!/40),2),IF(#REF!="IKT",K71+L71,39)))</f>
        <v/>
      </c>
      <c r="O71" s="38"/>
      <c r="P71" s="16"/>
      <c r="Q71" s="16"/>
    </row>
    <row r="72" spans="2:17" s="15" customFormat="1">
      <c r="B72" s="38"/>
      <c r="C72" s="38"/>
      <c r="D72" s="38"/>
      <c r="E72" s="38"/>
      <c r="F72" s="38"/>
      <c r="G72" s="37"/>
      <c r="H72" s="37"/>
      <c r="I72" s="41"/>
      <c r="J72" s="40"/>
      <c r="K72" s="48" t="e">
        <f>(#REF!*12)</f>
        <v>#REF!</v>
      </c>
      <c r="L72" s="48" t="e">
        <f t="shared" si="0"/>
        <v>#REF!</v>
      </c>
      <c r="M72" s="48" t="e">
        <f t="shared" si="1"/>
        <v>#REF!</v>
      </c>
      <c r="N72" s="49" t="str">
        <f>IF(D72="","",IF(#REF!="Ja",ROUND((K72+L72+M72)/(1720*J72*#REF!/40),2),IF(#REF!="IKT",K72+L72,39)))</f>
        <v/>
      </c>
      <c r="O72" s="38"/>
      <c r="P72" s="16"/>
      <c r="Q72" s="16"/>
    </row>
    <row r="73" spans="2:17" s="15" customFormat="1">
      <c r="B73" s="38"/>
      <c r="C73" s="38"/>
      <c r="D73" s="38"/>
      <c r="E73" s="38"/>
      <c r="F73" s="38"/>
      <c r="G73" s="37"/>
      <c r="H73" s="37"/>
      <c r="I73" s="41"/>
      <c r="J73" s="40"/>
      <c r="K73" s="48" t="e">
        <f>(#REF!*12)</f>
        <v>#REF!</v>
      </c>
      <c r="L73" s="48" t="e">
        <f t="shared" si="0"/>
        <v>#REF!</v>
      </c>
      <c r="M73" s="48" t="e">
        <f t="shared" si="1"/>
        <v>#REF!</v>
      </c>
      <c r="N73" s="49" t="str">
        <f>IF(D73="","",IF(#REF!="Ja",ROUND((K73+L73+M73)/(1720*J73*#REF!/40),2),IF(#REF!="IKT",K73+L73,39)))</f>
        <v/>
      </c>
      <c r="O73" s="38"/>
      <c r="P73" s="16"/>
      <c r="Q73" s="16"/>
    </row>
    <row r="74" spans="2:17" s="15" customFormat="1">
      <c r="B74" s="38"/>
      <c r="C74" s="38"/>
      <c r="D74" s="38"/>
      <c r="E74" s="38"/>
      <c r="F74" s="38"/>
      <c r="G74" s="37"/>
      <c r="H74" s="37"/>
      <c r="I74" s="41"/>
      <c r="J74" s="40"/>
      <c r="K74" s="48" t="e">
        <f>(#REF!*12)</f>
        <v>#REF!</v>
      </c>
      <c r="L74" s="48" t="e">
        <f t="shared" si="0"/>
        <v>#REF!</v>
      </c>
      <c r="M74" s="48" t="e">
        <f t="shared" si="1"/>
        <v>#REF!</v>
      </c>
      <c r="N74" s="49" t="str">
        <f>IF(D74="","",IF(#REF!="Ja",ROUND((K74+L74+M74)/(1720*J74*#REF!/40),2),IF(#REF!="IKT",K74+L74,39)))</f>
        <v/>
      </c>
      <c r="O74" s="38"/>
      <c r="P74" s="16"/>
      <c r="Q74" s="16"/>
    </row>
    <row r="75" spans="2:17" s="15" customFormat="1">
      <c r="B75" s="38"/>
      <c r="C75" s="38"/>
      <c r="D75" s="38"/>
      <c r="E75" s="38"/>
      <c r="F75" s="38"/>
      <c r="G75" s="37"/>
      <c r="H75" s="37"/>
      <c r="I75" s="41"/>
      <c r="J75" s="40"/>
      <c r="K75" s="48" t="e">
        <f>(#REF!*12)</f>
        <v>#REF!</v>
      </c>
      <c r="L75" s="48" t="e">
        <f t="shared" si="0"/>
        <v>#REF!</v>
      </c>
      <c r="M75" s="48" t="e">
        <f t="shared" si="1"/>
        <v>#REF!</v>
      </c>
      <c r="N75" s="49" t="str">
        <f>IF(D75="","",IF(#REF!="Ja",ROUND((K75+L75+M75)/(1720*J75*#REF!/40),2),IF(#REF!="IKT",K75+L75,39)))</f>
        <v/>
      </c>
      <c r="O75" s="38"/>
      <c r="P75" s="16"/>
      <c r="Q75" s="16"/>
    </row>
    <row r="76" spans="2:17" s="15" customFormat="1">
      <c r="B76" s="38"/>
      <c r="C76" s="38"/>
      <c r="D76" s="38"/>
      <c r="E76" s="38"/>
      <c r="F76" s="38"/>
      <c r="G76" s="37"/>
      <c r="H76" s="37"/>
      <c r="I76" s="41"/>
      <c r="J76" s="40"/>
      <c r="K76" s="48" t="e">
        <f>(#REF!*12)</f>
        <v>#REF!</v>
      </c>
      <c r="L76" s="48" t="e">
        <f t="shared" si="0"/>
        <v>#REF!</v>
      </c>
      <c r="M76" s="48" t="e">
        <f t="shared" si="1"/>
        <v>#REF!</v>
      </c>
      <c r="N76" s="49" t="str">
        <f>IF(D76="","",IF(#REF!="Ja",ROUND((K76+L76+M76)/(1720*J76*#REF!/40),2),IF(#REF!="IKT",K76+L76,39)))</f>
        <v/>
      </c>
      <c r="O76" s="38"/>
      <c r="P76" s="16"/>
      <c r="Q76" s="16"/>
    </row>
    <row r="77" spans="2:17" s="15" customFormat="1">
      <c r="B77" s="38"/>
      <c r="C77" s="38"/>
      <c r="D77" s="38"/>
      <c r="E77" s="38"/>
      <c r="F77" s="38"/>
      <c r="G77" s="37"/>
      <c r="H77" s="37"/>
      <c r="I77" s="41"/>
      <c r="J77" s="40"/>
      <c r="K77" s="48" t="e">
        <f>(#REF!*12)</f>
        <v>#REF!</v>
      </c>
      <c r="L77" s="48" t="e">
        <f t="shared" si="0"/>
        <v>#REF!</v>
      </c>
      <c r="M77" s="48" t="e">
        <f t="shared" si="1"/>
        <v>#REF!</v>
      </c>
      <c r="N77" s="49" t="str">
        <f>IF(D77="","",IF(#REF!="Ja",ROUND((K77+L77+M77)/(1720*J77*#REF!/40),2),IF(#REF!="IKT",K77+L77,39)))</f>
        <v/>
      </c>
      <c r="O77" s="38"/>
      <c r="P77" s="16"/>
      <c r="Q77" s="16"/>
    </row>
    <row r="78" spans="2:17" s="15" customFormat="1">
      <c r="B78" s="38"/>
      <c r="C78" s="38"/>
      <c r="D78" s="38"/>
      <c r="E78" s="38"/>
      <c r="F78" s="38"/>
      <c r="G78" s="37"/>
      <c r="H78" s="37"/>
      <c r="I78" s="41"/>
      <c r="J78" s="40"/>
      <c r="K78" s="48" t="e">
        <f>(#REF!*12)</f>
        <v>#REF!</v>
      </c>
      <c r="L78" s="48" t="e">
        <f t="shared" si="0"/>
        <v>#REF!</v>
      </c>
      <c r="M78" s="48" t="e">
        <f t="shared" si="1"/>
        <v>#REF!</v>
      </c>
      <c r="N78" s="49" t="str">
        <f>IF(D78="","",IF(#REF!="Ja",ROUND((K78+L78+M78)/(1720*J78*#REF!/40),2),IF(#REF!="IKT",K78+L78,39)))</f>
        <v/>
      </c>
      <c r="O78" s="38"/>
      <c r="P78" s="16"/>
      <c r="Q78" s="16"/>
    </row>
    <row r="79" spans="2:17" s="15" customFormat="1">
      <c r="B79" s="38"/>
      <c r="C79" s="38"/>
      <c r="D79" s="38"/>
      <c r="E79" s="38"/>
      <c r="F79" s="38"/>
      <c r="G79" s="37"/>
      <c r="H79" s="37"/>
      <c r="I79" s="41"/>
      <c r="J79" s="40"/>
      <c r="K79" s="48" t="e">
        <f>(#REF!*12)</f>
        <v>#REF!</v>
      </c>
      <c r="L79" s="48" t="e">
        <f t="shared" ref="L79:L142" si="2">K79*0.32</f>
        <v>#REF!</v>
      </c>
      <c r="M79" s="48" t="e">
        <f t="shared" ref="M79:M142" si="3">(K79+L79)*0.15</f>
        <v>#REF!</v>
      </c>
      <c r="N79" s="49" t="str">
        <f>IF(D79="","",IF(#REF!="Ja",ROUND((K79+L79+M79)/(1720*J79*#REF!/40),2),IF(#REF!="IKT",K79+L79,39)))</f>
        <v/>
      </c>
      <c r="O79" s="38"/>
      <c r="P79" s="16"/>
      <c r="Q79" s="16"/>
    </row>
    <row r="80" spans="2:17" s="15" customFormat="1">
      <c r="B80" s="38"/>
      <c r="C80" s="38"/>
      <c r="D80" s="38"/>
      <c r="E80" s="38"/>
      <c r="F80" s="38"/>
      <c r="G80" s="37"/>
      <c r="H80" s="37"/>
      <c r="I80" s="41"/>
      <c r="J80" s="40"/>
      <c r="K80" s="48" t="e">
        <f>(#REF!*12)</f>
        <v>#REF!</v>
      </c>
      <c r="L80" s="48" t="e">
        <f t="shared" si="2"/>
        <v>#REF!</v>
      </c>
      <c r="M80" s="48" t="e">
        <f t="shared" si="3"/>
        <v>#REF!</v>
      </c>
      <c r="N80" s="49" t="str">
        <f>IF(D80="","",IF(#REF!="Ja",ROUND((K80+L80+M80)/(1720*J80*#REF!/40),2),IF(#REF!="IKT",K80+L80,39)))</f>
        <v/>
      </c>
      <c r="O80" s="38"/>
      <c r="P80" s="16"/>
      <c r="Q80" s="16"/>
    </row>
    <row r="81" spans="2:17" s="15" customFormat="1">
      <c r="B81" s="38"/>
      <c r="C81" s="38"/>
      <c r="D81" s="38"/>
      <c r="E81" s="38"/>
      <c r="F81" s="38"/>
      <c r="G81" s="37"/>
      <c r="H81" s="37"/>
      <c r="I81" s="41"/>
      <c r="J81" s="40"/>
      <c r="K81" s="48" t="e">
        <f>(#REF!*12)</f>
        <v>#REF!</v>
      </c>
      <c r="L81" s="48" t="e">
        <f t="shared" si="2"/>
        <v>#REF!</v>
      </c>
      <c r="M81" s="48" t="e">
        <f t="shared" si="3"/>
        <v>#REF!</v>
      </c>
      <c r="N81" s="49" t="str">
        <f>IF(D81="","",IF(#REF!="Ja",ROUND((K81+L81+M81)/(1720*J81*#REF!/40),2),IF(#REF!="IKT",K81+L81,39)))</f>
        <v/>
      </c>
      <c r="O81" s="38"/>
      <c r="P81" s="16"/>
      <c r="Q81" s="16"/>
    </row>
    <row r="82" spans="2:17" s="15" customFormat="1">
      <c r="B82" s="38"/>
      <c r="C82" s="38"/>
      <c r="D82" s="38"/>
      <c r="E82" s="38"/>
      <c r="F82" s="38"/>
      <c r="G82" s="37"/>
      <c r="H82" s="37"/>
      <c r="I82" s="41"/>
      <c r="J82" s="40"/>
      <c r="K82" s="48" t="e">
        <f>(#REF!*12)</f>
        <v>#REF!</v>
      </c>
      <c r="L82" s="48" t="e">
        <f t="shared" si="2"/>
        <v>#REF!</v>
      </c>
      <c r="M82" s="48" t="e">
        <f t="shared" si="3"/>
        <v>#REF!</v>
      </c>
      <c r="N82" s="49" t="str">
        <f>IF(D82="","",IF(#REF!="Ja",ROUND((K82+L82+M82)/(1720*J82*#REF!/40),2),IF(#REF!="IKT",K82+L82,39)))</f>
        <v/>
      </c>
      <c r="O82" s="38"/>
      <c r="P82" s="16"/>
      <c r="Q82" s="16"/>
    </row>
    <row r="83" spans="2:17" s="15" customFormat="1">
      <c r="B83" s="38"/>
      <c r="C83" s="38"/>
      <c r="D83" s="38"/>
      <c r="E83" s="38"/>
      <c r="F83" s="38"/>
      <c r="G83" s="37"/>
      <c r="H83" s="37"/>
      <c r="I83" s="41"/>
      <c r="J83" s="40"/>
      <c r="K83" s="48" t="e">
        <f>(#REF!*12)</f>
        <v>#REF!</v>
      </c>
      <c r="L83" s="48" t="e">
        <f t="shared" si="2"/>
        <v>#REF!</v>
      </c>
      <c r="M83" s="48" t="e">
        <f t="shared" si="3"/>
        <v>#REF!</v>
      </c>
      <c r="N83" s="49" t="str">
        <f>IF(D83="","",IF(#REF!="Ja",ROUND((K83+L83+M83)/(1720*J83*#REF!/40),2),IF(#REF!="IKT",K83+L83,39)))</f>
        <v/>
      </c>
      <c r="O83" s="38"/>
      <c r="P83" s="16"/>
      <c r="Q83" s="16"/>
    </row>
    <row r="84" spans="2:17" s="15" customFormat="1">
      <c r="B84" s="38"/>
      <c r="C84" s="38"/>
      <c r="D84" s="38"/>
      <c r="E84" s="38"/>
      <c r="F84" s="38"/>
      <c r="G84" s="37"/>
      <c r="H84" s="37"/>
      <c r="I84" s="41"/>
      <c r="J84" s="40"/>
      <c r="K84" s="48" t="e">
        <f>(#REF!*12)</f>
        <v>#REF!</v>
      </c>
      <c r="L84" s="48" t="e">
        <f t="shared" si="2"/>
        <v>#REF!</v>
      </c>
      <c r="M84" s="48" t="e">
        <f t="shared" si="3"/>
        <v>#REF!</v>
      </c>
      <c r="N84" s="49" t="str">
        <f>IF(D84="","",IF(#REF!="Ja",ROUND((K84+L84+M84)/(1720*J84*#REF!/40),2),IF(#REF!="IKT",K84+L84,39)))</f>
        <v/>
      </c>
      <c r="O84" s="38"/>
      <c r="P84" s="16"/>
      <c r="Q84" s="16"/>
    </row>
    <row r="85" spans="2:17" s="15" customFormat="1">
      <c r="B85" s="38"/>
      <c r="C85" s="38"/>
      <c r="D85" s="38"/>
      <c r="E85" s="38"/>
      <c r="F85" s="38"/>
      <c r="G85" s="37"/>
      <c r="H85" s="37"/>
      <c r="I85" s="41"/>
      <c r="J85" s="40"/>
      <c r="K85" s="48" t="e">
        <f>(#REF!*12)</f>
        <v>#REF!</v>
      </c>
      <c r="L85" s="48" t="e">
        <f t="shared" si="2"/>
        <v>#REF!</v>
      </c>
      <c r="M85" s="48" t="e">
        <f t="shared" si="3"/>
        <v>#REF!</v>
      </c>
      <c r="N85" s="49" t="str">
        <f>IF(D85="","",IF(#REF!="Ja",ROUND((K85+L85+M85)/(1720*J85*#REF!/40),2),IF(#REF!="IKT",K85+L85,39)))</f>
        <v/>
      </c>
      <c r="O85" s="38"/>
      <c r="P85" s="16"/>
      <c r="Q85" s="16"/>
    </row>
    <row r="86" spans="2:17" s="15" customFormat="1">
      <c r="B86" s="38"/>
      <c r="C86" s="38"/>
      <c r="D86" s="38"/>
      <c r="E86" s="38"/>
      <c r="F86" s="38"/>
      <c r="G86" s="37"/>
      <c r="H86" s="37"/>
      <c r="I86" s="41"/>
      <c r="J86" s="40"/>
      <c r="K86" s="48" t="e">
        <f>(#REF!*12)</f>
        <v>#REF!</v>
      </c>
      <c r="L86" s="48" t="e">
        <f t="shared" si="2"/>
        <v>#REF!</v>
      </c>
      <c r="M86" s="48" t="e">
        <f t="shared" si="3"/>
        <v>#REF!</v>
      </c>
      <c r="N86" s="49" t="str">
        <f>IF(D86="","",IF(#REF!="Ja",ROUND((K86+L86+M86)/(1720*J86*#REF!/40),2),IF(#REF!="IKT",K86+L86,39)))</f>
        <v/>
      </c>
      <c r="O86" s="38"/>
      <c r="P86" s="16"/>
      <c r="Q86" s="16"/>
    </row>
    <row r="87" spans="2:17" s="15" customFormat="1">
      <c r="B87" s="38"/>
      <c r="C87" s="38"/>
      <c r="D87" s="38"/>
      <c r="E87" s="38"/>
      <c r="F87" s="38"/>
      <c r="G87" s="37"/>
      <c r="H87" s="37"/>
      <c r="I87" s="41"/>
      <c r="J87" s="40"/>
      <c r="K87" s="48" t="e">
        <f>(#REF!*12)</f>
        <v>#REF!</v>
      </c>
      <c r="L87" s="48" t="e">
        <f t="shared" si="2"/>
        <v>#REF!</v>
      </c>
      <c r="M87" s="48" t="e">
        <f t="shared" si="3"/>
        <v>#REF!</v>
      </c>
      <c r="N87" s="49" t="str">
        <f>IF(D87="","",IF(#REF!="Ja",ROUND((K87+L87+M87)/(1720*J87*#REF!/40),2),IF(#REF!="IKT",K87+L87,39)))</f>
        <v/>
      </c>
      <c r="O87" s="38"/>
      <c r="P87" s="16"/>
      <c r="Q87" s="16"/>
    </row>
    <row r="88" spans="2:17" s="15" customFormat="1">
      <c r="B88" s="38"/>
      <c r="C88" s="38"/>
      <c r="D88" s="38"/>
      <c r="E88" s="38"/>
      <c r="F88" s="38"/>
      <c r="G88" s="37"/>
      <c r="H88" s="37"/>
      <c r="I88" s="41"/>
      <c r="J88" s="40"/>
      <c r="K88" s="48" t="e">
        <f>(#REF!*12)</f>
        <v>#REF!</v>
      </c>
      <c r="L88" s="48" t="e">
        <f t="shared" si="2"/>
        <v>#REF!</v>
      </c>
      <c r="M88" s="48" t="e">
        <f t="shared" si="3"/>
        <v>#REF!</v>
      </c>
      <c r="N88" s="49" t="str">
        <f>IF(D88="","",IF(#REF!="Ja",ROUND((K88+L88+M88)/(1720*J88*#REF!/40),2),IF(#REF!="IKT",K88+L88,39)))</f>
        <v/>
      </c>
      <c r="O88" s="38"/>
      <c r="P88" s="16"/>
      <c r="Q88" s="16"/>
    </row>
    <row r="89" spans="2:17" s="15" customFormat="1">
      <c r="B89" s="38"/>
      <c r="C89" s="38"/>
      <c r="D89" s="38"/>
      <c r="E89" s="38"/>
      <c r="F89" s="38"/>
      <c r="G89" s="37"/>
      <c r="H89" s="37"/>
      <c r="I89" s="41"/>
      <c r="J89" s="40"/>
      <c r="K89" s="48" t="e">
        <f>(#REF!*12)</f>
        <v>#REF!</v>
      </c>
      <c r="L89" s="48" t="e">
        <f t="shared" si="2"/>
        <v>#REF!</v>
      </c>
      <c r="M89" s="48" t="e">
        <f t="shared" si="3"/>
        <v>#REF!</v>
      </c>
      <c r="N89" s="49" t="str">
        <f>IF(D89="","",IF(#REF!="Ja",ROUND((K89+L89+M89)/(1720*J89*#REF!/40),2),IF(#REF!="IKT",K89+L89,39)))</f>
        <v/>
      </c>
      <c r="O89" s="38"/>
      <c r="P89" s="16"/>
      <c r="Q89" s="16"/>
    </row>
    <row r="90" spans="2:17" s="15" customFormat="1">
      <c r="B90" s="38"/>
      <c r="C90" s="38"/>
      <c r="D90" s="38"/>
      <c r="E90" s="38"/>
      <c r="F90" s="38"/>
      <c r="G90" s="37"/>
      <c r="H90" s="37"/>
      <c r="I90" s="41"/>
      <c r="J90" s="40"/>
      <c r="K90" s="48" t="e">
        <f>(#REF!*12)</f>
        <v>#REF!</v>
      </c>
      <c r="L90" s="48" t="e">
        <f t="shared" si="2"/>
        <v>#REF!</v>
      </c>
      <c r="M90" s="48" t="e">
        <f t="shared" si="3"/>
        <v>#REF!</v>
      </c>
      <c r="N90" s="49" t="str">
        <f>IF(D90="","",IF(#REF!="Ja",ROUND((K90+L90+M90)/(1720*J90*#REF!/40),2),IF(#REF!="IKT",K90+L90,39)))</f>
        <v/>
      </c>
      <c r="O90" s="38"/>
      <c r="P90" s="16"/>
      <c r="Q90" s="16"/>
    </row>
    <row r="91" spans="2:17" s="15" customFormat="1">
      <c r="B91" s="38"/>
      <c r="C91" s="38"/>
      <c r="D91" s="38"/>
      <c r="E91" s="38"/>
      <c r="F91" s="38"/>
      <c r="G91" s="37"/>
      <c r="H91" s="37"/>
      <c r="I91" s="41"/>
      <c r="J91" s="40"/>
      <c r="K91" s="48" t="e">
        <f>(#REF!*12)</f>
        <v>#REF!</v>
      </c>
      <c r="L91" s="48" t="e">
        <f t="shared" si="2"/>
        <v>#REF!</v>
      </c>
      <c r="M91" s="48" t="e">
        <f t="shared" si="3"/>
        <v>#REF!</v>
      </c>
      <c r="N91" s="49" t="str">
        <f>IF(D91="","",IF(#REF!="Ja",ROUND((K91+L91+M91)/(1720*J91*#REF!/40),2),IF(#REF!="IKT",K91+L91,39)))</f>
        <v/>
      </c>
      <c r="O91" s="38"/>
      <c r="P91" s="16"/>
      <c r="Q91" s="16"/>
    </row>
    <row r="92" spans="2:17" s="15" customFormat="1">
      <c r="B92" s="38"/>
      <c r="C92" s="38"/>
      <c r="D92" s="38"/>
      <c r="E92" s="38"/>
      <c r="F92" s="38"/>
      <c r="G92" s="37"/>
      <c r="H92" s="37"/>
      <c r="I92" s="41"/>
      <c r="J92" s="40"/>
      <c r="K92" s="48" t="e">
        <f>(#REF!*12)</f>
        <v>#REF!</v>
      </c>
      <c r="L92" s="48" t="e">
        <f t="shared" si="2"/>
        <v>#REF!</v>
      </c>
      <c r="M92" s="48" t="e">
        <f t="shared" si="3"/>
        <v>#REF!</v>
      </c>
      <c r="N92" s="49" t="str">
        <f>IF(D92="","",IF(#REF!="Ja",ROUND((K92+L92+M92)/(1720*J92*#REF!/40),2),IF(#REF!="IKT",K92+L92,39)))</f>
        <v/>
      </c>
      <c r="O92" s="38"/>
      <c r="P92" s="16"/>
      <c r="Q92" s="16"/>
    </row>
    <row r="93" spans="2:17" s="15" customFormat="1">
      <c r="B93" s="38"/>
      <c r="C93" s="38"/>
      <c r="D93" s="38"/>
      <c r="E93" s="38"/>
      <c r="F93" s="38"/>
      <c r="G93" s="37"/>
      <c r="H93" s="37"/>
      <c r="I93" s="41"/>
      <c r="J93" s="40"/>
      <c r="K93" s="48" t="e">
        <f>(#REF!*12)</f>
        <v>#REF!</v>
      </c>
      <c r="L93" s="48" t="e">
        <f t="shared" si="2"/>
        <v>#REF!</v>
      </c>
      <c r="M93" s="48" t="e">
        <f t="shared" si="3"/>
        <v>#REF!</v>
      </c>
      <c r="N93" s="49" t="str">
        <f>IF(D93="","",IF(#REF!="Ja",ROUND((K93+L93+M93)/(1720*J93*#REF!/40),2),IF(#REF!="IKT",K93+L93,39)))</f>
        <v/>
      </c>
      <c r="O93" s="38"/>
      <c r="P93" s="16"/>
      <c r="Q93" s="16"/>
    </row>
    <row r="94" spans="2:17" s="15" customFormat="1">
      <c r="B94" s="38"/>
      <c r="C94" s="38"/>
      <c r="D94" s="38"/>
      <c r="E94" s="38"/>
      <c r="F94" s="38"/>
      <c r="G94" s="37"/>
      <c r="H94" s="37"/>
      <c r="I94" s="41"/>
      <c r="J94" s="40"/>
      <c r="K94" s="48" t="e">
        <f>(#REF!*12)</f>
        <v>#REF!</v>
      </c>
      <c r="L94" s="48" t="e">
        <f t="shared" si="2"/>
        <v>#REF!</v>
      </c>
      <c r="M94" s="48" t="e">
        <f t="shared" si="3"/>
        <v>#REF!</v>
      </c>
      <c r="N94" s="49" t="str">
        <f>IF(D94="","",IF(#REF!="Ja",ROUND((K94+L94+M94)/(1720*J94*#REF!/40),2),IF(#REF!="IKT",K94+L94,39)))</f>
        <v/>
      </c>
      <c r="O94" s="38"/>
      <c r="P94" s="16"/>
      <c r="Q94" s="16"/>
    </row>
    <row r="95" spans="2:17" s="15" customFormat="1">
      <c r="B95" s="38"/>
      <c r="C95" s="38"/>
      <c r="D95" s="38"/>
      <c r="E95" s="38"/>
      <c r="F95" s="38"/>
      <c r="G95" s="37"/>
      <c r="H95" s="37"/>
      <c r="I95" s="41"/>
      <c r="J95" s="40"/>
      <c r="K95" s="48" t="e">
        <f>(#REF!*12)</f>
        <v>#REF!</v>
      </c>
      <c r="L95" s="48" t="e">
        <f t="shared" si="2"/>
        <v>#REF!</v>
      </c>
      <c r="M95" s="48" t="e">
        <f t="shared" si="3"/>
        <v>#REF!</v>
      </c>
      <c r="N95" s="49" t="str">
        <f>IF(D95="","",IF(#REF!="Ja",ROUND((K95+L95+M95)/(1720*J95*#REF!/40),2),IF(#REF!="IKT",K95+L95,39)))</f>
        <v/>
      </c>
      <c r="O95" s="38"/>
      <c r="P95" s="16"/>
      <c r="Q95" s="16"/>
    </row>
    <row r="96" spans="2:17" s="15" customFormat="1">
      <c r="B96" s="38"/>
      <c r="C96" s="38"/>
      <c r="D96" s="38"/>
      <c r="E96" s="38"/>
      <c r="F96" s="38"/>
      <c r="G96" s="37"/>
      <c r="H96" s="37"/>
      <c r="I96" s="41"/>
      <c r="J96" s="40"/>
      <c r="K96" s="48" t="e">
        <f>(#REF!*12)</f>
        <v>#REF!</v>
      </c>
      <c r="L96" s="48" t="e">
        <f t="shared" si="2"/>
        <v>#REF!</v>
      </c>
      <c r="M96" s="48" t="e">
        <f t="shared" si="3"/>
        <v>#REF!</v>
      </c>
      <c r="N96" s="49" t="str">
        <f>IF(D96="","",IF(#REF!="Ja",ROUND((K96+L96+M96)/(1720*J96*#REF!/40),2),IF(#REF!="IKT",K96+L96,39)))</f>
        <v/>
      </c>
      <c r="O96" s="38"/>
      <c r="P96" s="16"/>
      <c r="Q96" s="16"/>
    </row>
    <row r="97" spans="2:17" s="15" customFormat="1">
      <c r="B97" s="38"/>
      <c r="C97" s="38"/>
      <c r="D97" s="38"/>
      <c r="E97" s="38"/>
      <c r="F97" s="38"/>
      <c r="G97" s="37"/>
      <c r="H97" s="37"/>
      <c r="I97" s="41"/>
      <c r="J97" s="40"/>
      <c r="K97" s="48" t="e">
        <f>(#REF!*12)</f>
        <v>#REF!</v>
      </c>
      <c r="L97" s="48" t="e">
        <f t="shared" si="2"/>
        <v>#REF!</v>
      </c>
      <c r="M97" s="48" t="e">
        <f t="shared" si="3"/>
        <v>#REF!</v>
      </c>
      <c r="N97" s="49" t="str">
        <f>IF(D97="","",IF(#REF!="Ja",ROUND((K97+L97+M97)/(1720*J97*#REF!/40),2),IF(#REF!="IKT",K97+L97,39)))</f>
        <v/>
      </c>
      <c r="O97" s="38"/>
      <c r="P97" s="16"/>
      <c r="Q97" s="16"/>
    </row>
    <row r="98" spans="2:17" s="15" customFormat="1">
      <c r="B98" s="38"/>
      <c r="C98" s="38"/>
      <c r="D98" s="38"/>
      <c r="E98" s="38"/>
      <c r="F98" s="38"/>
      <c r="G98" s="37"/>
      <c r="H98" s="37"/>
      <c r="I98" s="41"/>
      <c r="J98" s="40"/>
      <c r="K98" s="48" t="e">
        <f>(#REF!*12)</f>
        <v>#REF!</v>
      </c>
      <c r="L98" s="48" t="e">
        <f t="shared" si="2"/>
        <v>#REF!</v>
      </c>
      <c r="M98" s="48" t="e">
        <f t="shared" si="3"/>
        <v>#REF!</v>
      </c>
      <c r="N98" s="49" t="str">
        <f>IF(D98="","",IF(#REF!="Ja",ROUND((K98+L98+M98)/(1720*J98*#REF!/40),2),IF(#REF!="IKT",K98+L98,39)))</f>
        <v/>
      </c>
      <c r="O98" s="38"/>
      <c r="P98" s="16"/>
      <c r="Q98" s="16"/>
    </row>
    <row r="99" spans="2:17" s="15" customFormat="1">
      <c r="B99" s="38"/>
      <c r="C99" s="38"/>
      <c r="D99" s="38"/>
      <c r="E99" s="38"/>
      <c r="F99" s="38"/>
      <c r="G99" s="37"/>
      <c r="H99" s="37"/>
      <c r="I99" s="41"/>
      <c r="J99" s="40"/>
      <c r="K99" s="48" t="e">
        <f>(#REF!*12)</f>
        <v>#REF!</v>
      </c>
      <c r="L99" s="48" t="e">
        <f t="shared" si="2"/>
        <v>#REF!</v>
      </c>
      <c r="M99" s="48" t="e">
        <f t="shared" si="3"/>
        <v>#REF!</v>
      </c>
      <c r="N99" s="49" t="str">
        <f>IF(D99="","",IF(#REF!="Ja",ROUND((K99+L99+M99)/(1720*J99*#REF!/40),2),IF(#REF!="IKT",K99+L99,39)))</f>
        <v/>
      </c>
      <c r="O99" s="38"/>
      <c r="P99" s="16"/>
      <c r="Q99" s="16"/>
    </row>
    <row r="100" spans="2:17" s="15" customFormat="1">
      <c r="B100" s="38"/>
      <c r="C100" s="38"/>
      <c r="D100" s="38"/>
      <c r="E100" s="38"/>
      <c r="F100" s="38"/>
      <c r="G100" s="37"/>
      <c r="H100" s="37"/>
      <c r="I100" s="41"/>
      <c r="J100" s="40"/>
      <c r="K100" s="48" t="e">
        <f>(#REF!*12)</f>
        <v>#REF!</v>
      </c>
      <c r="L100" s="48" t="e">
        <f t="shared" si="2"/>
        <v>#REF!</v>
      </c>
      <c r="M100" s="48" t="e">
        <f t="shared" si="3"/>
        <v>#REF!</v>
      </c>
      <c r="N100" s="49" t="str">
        <f>IF(D100="","",IF(#REF!="Ja",ROUND((K100+L100+M100)/(1720*J100*#REF!/40),2),IF(#REF!="IKT",K100+L100,39)))</f>
        <v/>
      </c>
      <c r="O100" s="38"/>
      <c r="P100" s="16"/>
      <c r="Q100" s="16"/>
    </row>
    <row r="101" spans="2:17" s="15" customFormat="1">
      <c r="B101" s="38"/>
      <c r="C101" s="38"/>
      <c r="D101" s="38"/>
      <c r="E101" s="38"/>
      <c r="F101" s="38"/>
      <c r="G101" s="37"/>
      <c r="H101" s="37"/>
      <c r="I101" s="41"/>
      <c r="J101" s="40"/>
      <c r="K101" s="48" t="e">
        <f>(#REF!*12)</f>
        <v>#REF!</v>
      </c>
      <c r="L101" s="48" t="e">
        <f t="shared" si="2"/>
        <v>#REF!</v>
      </c>
      <c r="M101" s="48" t="e">
        <f t="shared" si="3"/>
        <v>#REF!</v>
      </c>
      <c r="N101" s="49" t="str">
        <f>IF(D101="","",IF(#REF!="Ja",ROUND((K101+L101+M101)/(1720*J101*#REF!/40),2),IF(#REF!="IKT",K101+L101,39)))</f>
        <v/>
      </c>
      <c r="O101" s="38"/>
      <c r="P101" s="16"/>
      <c r="Q101" s="16"/>
    </row>
    <row r="102" spans="2:17" s="15" customFormat="1">
      <c r="B102" s="38"/>
      <c r="C102" s="38"/>
      <c r="D102" s="38"/>
      <c r="E102" s="38"/>
      <c r="F102" s="38"/>
      <c r="G102" s="37"/>
      <c r="H102" s="37"/>
      <c r="I102" s="41"/>
      <c r="J102" s="40"/>
      <c r="K102" s="48" t="e">
        <f>(#REF!*12)</f>
        <v>#REF!</v>
      </c>
      <c r="L102" s="48" t="e">
        <f t="shared" si="2"/>
        <v>#REF!</v>
      </c>
      <c r="M102" s="48" t="e">
        <f t="shared" si="3"/>
        <v>#REF!</v>
      </c>
      <c r="N102" s="49" t="str">
        <f>IF(D102="","",IF(#REF!="Ja",ROUND((K102+L102+M102)/(1720*J102*#REF!/40),2),IF(#REF!="IKT",K102+L102,39)))</f>
        <v/>
      </c>
      <c r="O102" s="38"/>
      <c r="P102" s="16"/>
      <c r="Q102" s="16"/>
    </row>
    <row r="103" spans="2:17" s="15" customFormat="1">
      <c r="B103" s="38"/>
      <c r="C103" s="38"/>
      <c r="D103" s="38"/>
      <c r="E103" s="38"/>
      <c r="F103" s="38"/>
      <c r="G103" s="37"/>
      <c r="H103" s="37"/>
      <c r="I103" s="41"/>
      <c r="J103" s="40"/>
      <c r="K103" s="48" t="e">
        <f>(#REF!*12)</f>
        <v>#REF!</v>
      </c>
      <c r="L103" s="48" t="e">
        <f t="shared" si="2"/>
        <v>#REF!</v>
      </c>
      <c r="M103" s="48" t="e">
        <f t="shared" si="3"/>
        <v>#REF!</v>
      </c>
      <c r="N103" s="49" t="str">
        <f>IF(D103="","",IF(#REF!="Ja",ROUND((K103+L103+M103)/(1720*J103*#REF!/40),2),IF(#REF!="IKT",K103+L103,39)))</f>
        <v/>
      </c>
      <c r="O103" s="38"/>
      <c r="P103" s="16"/>
      <c r="Q103" s="16"/>
    </row>
    <row r="104" spans="2:17" s="15" customFormat="1">
      <c r="B104" s="38"/>
      <c r="C104" s="38"/>
      <c r="D104" s="38"/>
      <c r="E104" s="38"/>
      <c r="F104" s="38"/>
      <c r="G104" s="37"/>
      <c r="H104" s="37"/>
      <c r="I104" s="41"/>
      <c r="J104" s="40"/>
      <c r="K104" s="48" t="e">
        <f>(#REF!*12)</f>
        <v>#REF!</v>
      </c>
      <c r="L104" s="48" t="e">
        <f t="shared" si="2"/>
        <v>#REF!</v>
      </c>
      <c r="M104" s="48" t="e">
        <f t="shared" si="3"/>
        <v>#REF!</v>
      </c>
      <c r="N104" s="49" t="str">
        <f>IF(D104="","",IF(#REF!="Ja",ROUND((K104+L104+M104)/(1720*J104*#REF!/40),2),IF(#REF!="IKT",K104+L104,39)))</f>
        <v/>
      </c>
      <c r="O104" s="38"/>
      <c r="P104" s="16"/>
      <c r="Q104" s="16"/>
    </row>
    <row r="105" spans="2:17" s="15" customFormat="1">
      <c r="B105" s="38"/>
      <c r="C105" s="38"/>
      <c r="D105" s="38"/>
      <c r="E105" s="38"/>
      <c r="F105" s="38"/>
      <c r="G105" s="37"/>
      <c r="H105" s="37"/>
      <c r="I105" s="41"/>
      <c r="J105" s="40"/>
      <c r="K105" s="48" t="e">
        <f>(#REF!*12)</f>
        <v>#REF!</v>
      </c>
      <c r="L105" s="48" t="e">
        <f t="shared" si="2"/>
        <v>#REF!</v>
      </c>
      <c r="M105" s="48" t="e">
        <f t="shared" si="3"/>
        <v>#REF!</v>
      </c>
      <c r="N105" s="49" t="str">
        <f>IF(D105="","",IF(#REF!="Ja",ROUND((K105+L105+M105)/(1720*J105*#REF!/40),2),IF(#REF!="IKT",K105+L105,39)))</f>
        <v/>
      </c>
      <c r="O105" s="38"/>
      <c r="P105" s="16"/>
      <c r="Q105" s="16"/>
    </row>
    <row r="106" spans="2:17" s="15" customFormat="1">
      <c r="B106" s="38"/>
      <c r="C106" s="38"/>
      <c r="D106" s="38"/>
      <c r="E106" s="38"/>
      <c r="F106" s="38"/>
      <c r="G106" s="37"/>
      <c r="H106" s="37"/>
      <c r="I106" s="41"/>
      <c r="J106" s="40"/>
      <c r="K106" s="48" t="e">
        <f>(#REF!*12)</f>
        <v>#REF!</v>
      </c>
      <c r="L106" s="48" t="e">
        <f t="shared" si="2"/>
        <v>#REF!</v>
      </c>
      <c r="M106" s="48" t="e">
        <f t="shared" si="3"/>
        <v>#REF!</v>
      </c>
      <c r="N106" s="49" t="str">
        <f>IF(D106="","",IF(#REF!="Ja",ROUND((K106+L106+M106)/(1720*J106*#REF!/40),2),IF(#REF!="IKT",K106+L106,39)))</f>
        <v/>
      </c>
      <c r="O106" s="38"/>
      <c r="P106" s="16"/>
      <c r="Q106" s="16"/>
    </row>
    <row r="107" spans="2:17" s="15" customFormat="1">
      <c r="B107" s="38"/>
      <c r="C107" s="38"/>
      <c r="D107" s="38"/>
      <c r="E107" s="38"/>
      <c r="F107" s="38"/>
      <c r="G107" s="37"/>
      <c r="H107" s="37"/>
      <c r="I107" s="41"/>
      <c r="J107" s="40"/>
      <c r="K107" s="48" t="e">
        <f>(#REF!*12)</f>
        <v>#REF!</v>
      </c>
      <c r="L107" s="48" t="e">
        <f t="shared" si="2"/>
        <v>#REF!</v>
      </c>
      <c r="M107" s="48" t="e">
        <f t="shared" si="3"/>
        <v>#REF!</v>
      </c>
      <c r="N107" s="49" t="str">
        <f>IF(D107="","",IF(#REF!="Ja",ROUND((K107+L107+M107)/(1720*J107*#REF!/40),2),IF(#REF!="IKT",K107+L107,39)))</f>
        <v/>
      </c>
      <c r="O107" s="38"/>
      <c r="P107" s="16"/>
      <c r="Q107" s="16"/>
    </row>
    <row r="108" spans="2:17" s="15" customFormat="1">
      <c r="B108" s="38"/>
      <c r="C108" s="38"/>
      <c r="D108" s="38"/>
      <c r="E108" s="38"/>
      <c r="F108" s="38"/>
      <c r="G108" s="37"/>
      <c r="H108" s="37"/>
      <c r="I108" s="41"/>
      <c r="J108" s="40"/>
      <c r="K108" s="48" t="e">
        <f>(#REF!*12)</f>
        <v>#REF!</v>
      </c>
      <c r="L108" s="48" t="e">
        <f t="shared" si="2"/>
        <v>#REF!</v>
      </c>
      <c r="M108" s="48" t="e">
        <f t="shared" si="3"/>
        <v>#REF!</v>
      </c>
      <c r="N108" s="49" t="str">
        <f>IF(D108="","",IF(#REF!="Ja",ROUND((K108+L108+M108)/(1720*J108*#REF!/40),2),IF(#REF!="IKT",K108+L108,39)))</f>
        <v/>
      </c>
      <c r="O108" s="38"/>
      <c r="P108" s="16"/>
      <c r="Q108" s="16"/>
    </row>
    <row r="109" spans="2:17" s="15" customFormat="1">
      <c r="B109" s="38"/>
      <c r="C109" s="38"/>
      <c r="D109" s="38"/>
      <c r="E109" s="38"/>
      <c r="F109" s="38"/>
      <c r="G109" s="37"/>
      <c r="H109" s="37"/>
      <c r="I109" s="41"/>
      <c r="J109" s="40"/>
      <c r="K109" s="48" t="e">
        <f>(#REF!*12)</f>
        <v>#REF!</v>
      </c>
      <c r="L109" s="48" t="e">
        <f t="shared" si="2"/>
        <v>#REF!</v>
      </c>
      <c r="M109" s="48" t="e">
        <f t="shared" si="3"/>
        <v>#REF!</v>
      </c>
      <c r="N109" s="49" t="str">
        <f>IF(D109="","",IF(#REF!="Ja",ROUND((K109+L109+M109)/(1720*J109*#REF!/40),2),IF(#REF!="IKT",K109+L109,39)))</f>
        <v/>
      </c>
      <c r="O109" s="38"/>
      <c r="P109" s="16"/>
      <c r="Q109" s="16"/>
    </row>
    <row r="110" spans="2:17" s="15" customFormat="1">
      <c r="B110" s="38"/>
      <c r="C110" s="38"/>
      <c r="D110" s="38"/>
      <c r="E110" s="38"/>
      <c r="F110" s="38"/>
      <c r="G110" s="37"/>
      <c r="H110" s="37"/>
      <c r="I110" s="41"/>
      <c r="J110" s="40"/>
      <c r="K110" s="48" t="e">
        <f>(#REF!*12)</f>
        <v>#REF!</v>
      </c>
      <c r="L110" s="48" t="e">
        <f t="shared" si="2"/>
        <v>#REF!</v>
      </c>
      <c r="M110" s="48" t="e">
        <f t="shared" si="3"/>
        <v>#REF!</v>
      </c>
      <c r="N110" s="49" t="str">
        <f>IF(D110="","",IF(#REF!="Ja",ROUND((K110+L110+M110)/(1720*J110*#REF!/40),2),IF(#REF!="IKT",K110+L110,39)))</f>
        <v/>
      </c>
      <c r="O110" s="38"/>
      <c r="P110" s="16"/>
      <c r="Q110" s="16"/>
    </row>
    <row r="111" spans="2:17" s="15" customFormat="1">
      <c r="B111" s="38"/>
      <c r="C111" s="38"/>
      <c r="D111" s="38"/>
      <c r="E111" s="38"/>
      <c r="F111" s="38"/>
      <c r="G111" s="37"/>
      <c r="H111" s="37"/>
      <c r="I111" s="41"/>
      <c r="J111" s="40"/>
      <c r="K111" s="48" t="e">
        <f>(#REF!*12)</f>
        <v>#REF!</v>
      </c>
      <c r="L111" s="48" t="e">
        <f t="shared" si="2"/>
        <v>#REF!</v>
      </c>
      <c r="M111" s="48" t="e">
        <f t="shared" si="3"/>
        <v>#REF!</v>
      </c>
      <c r="N111" s="49" t="str">
        <f>IF(D111="","",IF(#REF!="Ja",ROUND((K111+L111+M111)/(1720*J111*#REF!/40),2),IF(#REF!="IKT",K111+L111,39)))</f>
        <v/>
      </c>
      <c r="O111" s="38"/>
      <c r="P111" s="16"/>
      <c r="Q111" s="16"/>
    </row>
    <row r="112" spans="2:17" s="15" customFormat="1">
      <c r="B112" s="38"/>
      <c r="C112" s="38"/>
      <c r="D112" s="38"/>
      <c r="E112" s="38"/>
      <c r="F112" s="38"/>
      <c r="G112" s="37"/>
      <c r="H112" s="37"/>
      <c r="I112" s="41"/>
      <c r="J112" s="40"/>
      <c r="K112" s="48" t="e">
        <f>(#REF!*12)</f>
        <v>#REF!</v>
      </c>
      <c r="L112" s="48" t="e">
        <f t="shared" si="2"/>
        <v>#REF!</v>
      </c>
      <c r="M112" s="48" t="e">
        <f t="shared" si="3"/>
        <v>#REF!</v>
      </c>
      <c r="N112" s="49" t="str">
        <f>IF(D112="","",IF(#REF!="Ja",ROUND((K112+L112+M112)/(1720*J112*#REF!/40),2),IF(#REF!="IKT",K112+L112,39)))</f>
        <v/>
      </c>
      <c r="O112" s="38"/>
      <c r="P112" s="16"/>
      <c r="Q112" s="16"/>
    </row>
    <row r="113" spans="2:17" s="15" customFormat="1">
      <c r="B113" s="38"/>
      <c r="C113" s="38"/>
      <c r="D113" s="38"/>
      <c r="E113" s="38"/>
      <c r="F113" s="38"/>
      <c r="G113" s="37"/>
      <c r="H113" s="37"/>
      <c r="I113" s="41"/>
      <c r="J113" s="40"/>
      <c r="K113" s="48" t="e">
        <f>(#REF!*12)</f>
        <v>#REF!</v>
      </c>
      <c r="L113" s="48" t="e">
        <f t="shared" si="2"/>
        <v>#REF!</v>
      </c>
      <c r="M113" s="48" t="e">
        <f t="shared" si="3"/>
        <v>#REF!</v>
      </c>
      <c r="N113" s="49" t="str">
        <f>IF(D113="","",IF(#REF!="Ja",ROUND((K113+L113+M113)/(1720*J113*#REF!/40),2),IF(#REF!="IKT",K113+L113,39)))</f>
        <v/>
      </c>
      <c r="O113" s="38"/>
      <c r="P113" s="16"/>
      <c r="Q113" s="16"/>
    </row>
    <row r="114" spans="2:17" s="15" customFormat="1">
      <c r="B114" s="38"/>
      <c r="C114" s="38"/>
      <c r="D114" s="38"/>
      <c r="E114" s="38"/>
      <c r="F114" s="38"/>
      <c r="G114" s="37"/>
      <c r="H114" s="37"/>
      <c r="I114" s="41"/>
      <c r="J114" s="40"/>
      <c r="K114" s="48" t="e">
        <f>(#REF!*12)</f>
        <v>#REF!</v>
      </c>
      <c r="L114" s="48" t="e">
        <f t="shared" si="2"/>
        <v>#REF!</v>
      </c>
      <c r="M114" s="48" t="e">
        <f t="shared" si="3"/>
        <v>#REF!</v>
      </c>
      <c r="N114" s="49" t="str">
        <f>IF(D114="","",IF(#REF!="Ja",ROUND((K114+L114+M114)/(1720*J114*#REF!/40),2),IF(#REF!="IKT",K114+L114,39)))</f>
        <v/>
      </c>
      <c r="O114" s="38"/>
      <c r="P114" s="16"/>
      <c r="Q114" s="16"/>
    </row>
    <row r="115" spans="2:17" s="15" customFormat="1">
      <c r="B115" s="38"/>
      <c r="C115" s="38"/>
      <c r="D115" s="38"/>
      <c r="E115" s="38"/>
      <c r="F115" s="38"/>
      <c r="G115" s="37"/>
      <c r="H115" s="37"/>
      <c r="I115" s="41"/>
      <c r="J115" s="40"/>
      <c r="K115" s="48" t="e">
        <f>(#REF!*12)</f>
        <v>#REF!</v>
      </c>
      <c r="L115" s="48" t="e">
        <f t="shared" si="2"/>
        <v>#REF!</v>
      </c>
      <c r="M115" s="48" t="e">
        <f t="shared" si="3"/>
        <v>#REF!</v>
      </c>
      <c r="N115" s="49" t="str">
        <f>IF(D115="","",IF(#REF!="Ja",ROUND((K115+L115+M115)/(1720*J115*#REF!/40),2),IF(#REF!="IKT",K115+L115,39)))</f>
        <v/>
      </c>
      <c r="O115" s="38"/>
      <c r="P115" s="16"/>
      <c r="Q115" s="16"/>
    </row>
    <row r="116" spans="2:17" s="15" customFormat="1">
      <c r="B116" s="38"/>
      <c r="C116" s="38"/>
      <c r="D116" s="38"/>
      <c r="E116" s="38"/>
      <c r="F116" s="38"/>
      <c r="G116" s="37"/>
      <c r="H116" s="37"/>
      <c r="I116" s="41"/>
      <c r="J116" s="40"/>
      <c r="K116" s="48" t="e">
        <f>(#REF!*12)</f>
        <v>#REF!</v>
      </c>
      <c r="L116" s="48" t="e">
        <f t="shared" si="2"/>
        <v>#REF!</v>
      </c>
      <c r="M116" s="48" t="e">
        <f t="shared" si="3"/>
        <v>#REF!</v>
      </c>
      <c r="N116" s="49" t="str">
        <f>IF(D116="","",IF(#REF!="Ja",ROUND((K116+L116+M116)/(1720*J116*#REF!/40),2),IF(#REF!="IKT",K116+L116,39)))</f>
        <v/>
      </c>
      <c r="O116" s="38"/>
      <c r="P116" s="16"/>
      <c r="Q116" s="16"/>
    </row>
    <row r="117" spans="2:17" s="15" customFormat="1">
      <c r="B117" s="38"/>
      <c r="C117" s="38"/>
      <c r="D117" s="38"/>
      <c r="E117" s="38"/>
      <c r="F117" s="38"/>
      <c r="G117" s="37"/>
      <c r="H117" s="37"/>
      <c r="I117" s="41"/>
      <c r="J117" s="40"/>
      <c r="K117" s="48" t="e">
        <f>(#REF!*12)</f>
        <v>#REF!</v>
      </c>
      <c r="L117" s="48" t="e">
        <f t="shared" si="2"/>
        <v>#REF!</v>
      </c>
      <c r="M117" s="48" t="e">
        <f t="shared" si="3"/>
        <v>#REF!</v>
      </c>
      <c r="N117" s="49" t="str">
        <f>IF(D117="","",IF(#REF!="Ja",ROUND((K117+L117+M117)/(1720*J117*#REF!/40),2),IF(#REF!="IKT",K117+L117,39)))</f>
        <v/>
      </c>
      <c r="O117" s="38"/>
      <c r="P117" s="16"/>
      <c r="Q117" s="16"/>
    </row>
    <row r="118" spans="2:17" s="15" customFormat="1">
      <c r="B118" s="38"/>
      <c r="C118" s="38"/>
      <c r="D118" s="38"/>
      <c r="E118" s="38"/>
      <c r="F118" s="38"/>
      <c r="G118" s="37"/>
      <c r="H118" s="37"/>
      <c r="I118" s="41"/>
      <c r="J118" s="40"/>
      <c r="K118" s="48" t="e">
        <f>(#REF!*12)</f>
        <v>#REF!</v>
      </c>
      <c r="L118" s="48" t="e">
        <f t="shared" si="2"/>
        <v>#REF!</v>
      </c>
      <c r="M118" s="48" t="e">
        <f t="shared" si="3"/>
        <v>#REF!</v>
      </c>
      <c r="N118" s="49" t="str">
        <f>IF(D118="","",IF(#REF!="Ja",ROUND((K118+L118+M118)/(1720*J118*#REF!/40),2),IF(#REF!="IKT",K118+L118,39)))</f>
        <v/>
      </c>
      <c r="O118" s="38"/>
      <c r="P118" s="16"/>
      <c r="Q118" s="16"/>
    </row>
    <row r="119" spans="2:17" s="15" customFormat="1">
      <c r="B119" s="38"/>
      <c r="C119" s="38"/>
      <c r="D119" s="38"/>
      <c r="E119" s="38"/>
      <c r="F119" s="38"/>
      <c r="G119" s="37"/>
      <c r="H119" s="37"/>
      <c r="I119" s="41"/>
      <c r="J119" s="40"/>
      <c r="K119" s="48" t="e">
        <f>(#REF!*12)</f>
        <v>#REF!</v>
      </c>
      <c r="L119" s="48" t="e">
        <f t="shared" si="2"/>
        <v>#REF!</v>
      </c>
      <c r="M119" s="48" t="e">
        <f t="shared" si="3"/>
        <v>#REF!</v>
      </c>
      <c r="N119" s="49" t="str">
        <f>IF(D119="","",IF(#REF!="Ja",ROUND((K119+L119+M119)/(1720*J119*#REF!/40),2),IF(#REF!="IKT",K119+L119,39)))</f>
        <v/>
      </c>
      <c r="O119" s="38"/>
      <c r="P119" s="16"/>
      <c r="Q119" s="16"/>
    </row>
    <row r="120" spans="2:17" s="15" customFormat="1">
      <c r="B120" s="38"/>
      <c r="C120" s="38"/>
      <c r="D120" s="38"/>
      <c r="E120" s="38"/>
      <c r="F120" s="38"/>
      <c r="G120" s="37"/>
      <c r="H120" s="37"/>
      <c r="I120" s="41"/>
      <c r="J120" s="40"/>
      <c r="K120" s="48" t="e">
        <f>(#REF!*12)</f>
        <v>#REF!</v>
      </c>
      <c r="L120" s="48" t="e">
        <f t="shared" si="2"/>
        <v>#REF!</v>
      </c>
      <c r="M120" s="48" t="e">
        <f t="shared" si="3"/>
        <v>#REF!</v>
      </c>
      <c r="N120" s="49" t="str">
        <f>IF(D120="","",IF(#REF!="Ja",ROUND((K120+L120+M120)/(1720*J120*#REF!/40),2),IF(#REF!="IKT",K120+L120,39)))</f>
        <v/>
      </c>
      <c r="O120" s="38"/>
      <c r="P120" s="16"/>
      <c r="Q120" s="16"/>
    </row>
    <row r="121" spans="2:17" s="15" customFormat="1">
      <c r="B121" s="38"/>
      <c r="C121" s="38"/>
      <c r="D121" s="38"/>
      <c r="E121" s="38"/>
      <c r="F121" s="38"/>
      <c r="G121" s="37"/>
      <c r="H121" s="37"/>
      <c r="I121" s="41"/>
      <c r="J121" s="40"/>
      <c r="K121" s="48" t="e">
        <f>(#REF!*12)</f>
        <v>#REF!</v>
      </c>
      <c r="L121" s="48" t="e">
        <f t="shared" si="2"/>
        <v>#REF!</v>
      </c>
      <c r="M121" s="48" t="e">
        <f t="shared" si="3"/>
        <v>#REF!</v>
      </c>
      <c r="N121" s="49" t="str">
        <f>IF(D121="","",IF(#REF!="Ja",ROUND((K121+L121+M121)/(1720*J121*#REF!/40),2),IF(#REF!="IKT",K121+L121,39)))</f>
        <v/>
      </c>
      <c r="O121" s="38"/>
      <c r="P121" s="16"/>
      <c r="Q121" s="16"/>
    </row>
    <row r="122" spans="2:17" s="15" customFormat="1">
      <c r="B122" s="38"/>
      <c r="C122" s="38"/>
      <c r="D122" s="38"/>
      <c r="E122" s="38"/>
      <c r="F122" s="38"/>
      <c r="G122" s="37"/>
      <c r="H122" s="37"/>
      <c r="I122" s="41"/>
      <c r="J122" s="40"/>
      <c r="K122" s="48" t="e">
        <f>(#REF!*12)</f>
        <v>#REF!</v>
      </c>
      <c r="L122" s="48" t="e">
        <f t="shared" si="2"/>
        <v>#REF!</v>
      </c>
      <c r="M122" s="48" t="e">
        <f t="shared" si="3"/>
        <v>#REF!</v>
      </c>
      <c r="N122" s="49" t="str">
        <f>IF(D122="","",IF(#REF!="Ja",ROUND((K122+L122+M122)/(1720*J122*#REF!/40),2),IF(#REF!="IKT",K122+L122,39)))</f>
        <v/>
      </c>
      <c r="O122" s="38"/>
      <c r="P122" s="16"/>
      <c r="Q122" s="16"/>
    </row>
    <row r="123" spans="2:17" s="15" customFormat="1">
      <c r="B123" s="38"/>
      <c r="C123" s="38"/>
      <c r="D123" s="38"/>
      <c r="E123" s="38"/>
      <c r="F123" s="38"/>
      <c r="G123" s="37"/>
      <c r="H123" s="37"/>
      <c r="I123" s="41"/>
      <c r="J123" s="40"/>
      <c r="K123" s="48" t="e">
        <f>(#REF!*12)</f>
        <v>#REF!</v>
      </c>
      <c r="L123" s="48" t="e">
        <f t="shared" si="2"/>
        <v>#REF!</v>
      </c>
      <c r="M123" s="48" t="e">
        <f t="shared" si="3"/>
        <v>#REF!</v>
      </c>
      <c r="N123" s="49" t="str">
        <f>IF(D123="","",IF(#REF!="Ja",ROUND((K123+L123+M123)/(1720*J123*#REF!/40),2),IF(#REF!="IKT",K123+L123,39)))</f>
        <v/>
      </c>
      <c r="O123" s="38"/>
      <c r="P123" s="16"/>
      <c r="Q123" s="16"/>
    </row>
    <row r="124" spans="2:17" s="15" customFormat="1">
      <c r="B124" s="38"/>
      <c r="C124" s="38"/>
      <c r="D124" s="38"/>
      <c r="E124" s="38"/>
      <c r="F124" s="38"/>
      <c r="G124" s="37"/>
      <c r="H124" s="37"/>
      <c r="I124" s="41"/>
      <c r="J124" s="40"/>
      <c r="K124" s="48" t="e">
        <f>(#REF!*12)</f>
        <v>#REF!</v>
      </c>
      <c r="L124" s="48" t="e">
        <f t="shared" si="2"/>
        <v>#REF!</v>
      </c>
      <c r="M124" s="48" t="e">
        <f t="shared" si="3"/>
        <v>#REF!</v>
      </c>
      <c r="N124" s="49" t="str">
        <f>IF(D124="","",IF(#REF!="Ja",ROUND((K124+L124+M124)/(1720*J124*#REF!/40),2),IF(#REF!="IKT",K124+L124,39)))</f>
        <v/>
      </c>
      <c r="O124" s="38"/>
      <c r="P124" s="16"/>
      <c r="Q124" s="16"/>
    </row>
    <row r="125" spans="2:17" s="15" customFormat="1">
      <c r="B125" s="38"/>
      <c r="C125" s="38"/>
      <c r="D125" s="38"/>
      <c r="E125" s="38"/>
      <c r="F125" s="38"/>
      <c r="G125" s="37"/>
      <c r="H125" s="37"/>
      <c r="I125" s="41"/>
      <c r="J125" s="40"/>
      <c r="K125" s="48" t="e">
        <f>(#REF!*12)</f>
        <v>#REF!</v>
      </c>
      <c r="L125" s="48" t="e">
        <f t="shared" si="2"/>
        <v>#REF!</v>
      </c>
      <c r="M125" s="48" t="e">
        <f t="shared" si="3"/>
        <v>#REF!</v>
      </c>
      <c r="N125" s="49" t="str">
        <f>IF(D125="","",IF(#REF!="Ja",ROUND((K125+L125+M125)/(1720*J125*#REF!/40),2),IF(#REF!="IKT",K125+L125,39)))</f>
        <v/>
      </c>
      <c r="O125" s="38"/>
      <c r="P125" s="16"/>
      <c r="Q125" s="16"/>
    </row>
    <row r="126" spans="2:17" s="15" customFormat="1">
      <c r="B126" s="38"/>
      <c r="C126" s="38"/>
      <c r="D126" s="38"/>
      <c r="E126" s="38"/>
      <c r="F126" s="38"/>
      <c r="G126" s="37"/>
      <c r="H126" s="37"/>
      <c r="I126" s="41"/>
      <c r="J126" s="40"/>
      <c r="K126" s="48" t="e">
        <f>(#REF!*12)</f>
        <v>#REF!</v>
      </c>
      <c r="L126" s="48" t="e">
        <f t="shared" si="2"/>
        <v>#REF!</v>
      </c>
      <c r="M126" s="48" t="e">
        <f t="shared" si="3"/>
        <v>#REF!</v>
      </c>
      <c r="N126" s="49" t="str">
        <f>IF(D126="","",IF(#REF!="Ja",ROUND((K126+L126+M126)/(1720*J126*#REF!/40),2),IF(#REF!="IKT",K126+L126,39)))</f>
        <v/>
      </c>
      <c r="O126" s="38"/>
      <c r="P126" s="16"/>
      <c r="Q126" s="16"/>
    </row>
    <row r="127" spans="2:17" s="15" customFormat="1">
      <c r="B127" s="38"/>
      <c r="C127" s="38"/>
      <c r="D127" s="38"/>
      <c r="E127" s="38"/>
      <c r="F127" s="38"/>
      <c r="G127" s="37"/>
      <c r="H127" s="37"/>
      <c r="I127" s="41"/>
      <c r="J127" s="40"/>
      <c r="K127" s="48" t="e">
        <f>(#REF!*12)</f>
        <v>#REF!</v>
      </c>
      <c r="L127" s="48" t="e">
        <f t="shared" si="2"/>
        <v>#REF!</v>
      </c>
      <c r="M127" s="48" t="e">
        <f t="shared" si="3"/>
        <v>#REF!</v>
      </c>
      <c r="N127" s="49" t="str">
        <f>IF(D127="","",IF(#REF!="Ja",ROUND((K127+L127+M127)/(1720*J127*#REF!/40),2),IF(#REF!="IKT",K127+L127,39)))</f>
        <v/>
      </c>
      <c r="O127" s="38"/>
      <c r="P127" s="16"/>
      <c r="Q127" s="16"/>
    </row>
    <row r="128" spans="2:17" s="15" customFormat="1">
      <c r="B128" s="38"/>
      <c r="C128" s="38"/>
      <c r="D128" s="38"/>
      <c r="E128" s="38"/>
      <c r="F128" s="38"/>
      <c r="G128" s="37"/>
      <c r="H128" s="37"/>
      <c r="I128" s="41"/>
      <c r="J128" s="40"/>
      <c r="K128" s="48" t="e">
        <f>(#REF!*12)</f>
        <v>#REF!</v>
      </c>
      <c r="L128" s="48" t="e">
        <f t="shared" si="2"/>
        <v>#REF!</v>
      </c>
      <c r="M128" s="48" t="e">
        <f t="shared" si="3"/>
        <v>#REF!</v>
      </c>
      <c r="N128" s="49" t="str">
        <f>IF(D128="","",IF(#REF!="Ja",ROUND((K128+L128+M128)/(1720*J128*#REF!/40),2),IF(#REF!="IKT",K128+L128,39)))</f>
        <v/>
      </c>
      <c r="O128" s="38"/>
      <c r="P128" s="16"/>
      <c r="Q128" s="16"/>
    </row>
    <row r="129" spans="2:17" s="15" customFormat="1">
      <c r="B129" s="38"/>
      <c r="C129" s="38"/>
      <c r="D129" s="38"/>
      <c r="E129" s="38"/>
      <c r="F129" s="38"/>
      <c r="G129" s="37"/>
      <c r="H129" s="37"/>
      <c r="I129" s="41"/>
      <c r="J129" s="40"/>
      <c r="K129" s="48" t="e">
        <f>(#REF!*12)</f>
        <v>#REF!</v>
      </c>
      <c r="L129" s="48" t="e">
        <f t="shared" si="2"/>
        <v>#REF!</v>
      </c>
      <c r="M129" s="48" t="e">
        <f t="shared" si="3"/>
        <v>#REF!</v>
      </c>
      <c r="N129" s="49" t="str">
        <f>IF(D129="","",IF(#REF!="Ja",ROUND((K129+L129+M129)/(1720*J129*#REF!/40),2),IF(#REF!="IKT",K129+L129,39)))</f>
        <v/>
      </c>
      <c r="O129" s="38"/>
      <c r="P129" s="16"/>
      <c r="Q129" s="16"/>
    </row>
    <row r="130" spans="2:17" s="15" customFormat="1">
      <c r="B130" s="38"/>
      <c r="C130" s="38"/>
      <c r="D130" s="38"/>
      <c r="E130" s="38"/>
      <c r="F130" s="38"/>
      <c r="G130" s="37"/>
      <c r="H130" s="37"/>
      <c r="I130" s="41"/>
      <c r="J130" s="40"/>
      <c r="K130" s="48" t="e">
        <f>(#REF!*12)</f>
        <v>#REF!</v>
      </c>
      <c r="L130" s="48" t="e">
        <f t="shared" si="2"/>
        <v>#REF!</v>
      </c>
      <c r="M130" s="48" t="e">
        <f t="shared" si="3"/>
        <v>#REF!</v>
      </c>
      <c r="N130" s="49" t="str">
        <f>IF(D130="","",IF(#REF!="Ja",ROUND((K130+L130+M130)/(1720*J130*#REF!/40),2),IF(#REF!="IKT",K130+L130,39)))</f>
        <v/>
      </c>
      <c r="O130" s="38"/>
      <c r="P130" s="16"/>
      <c r="Q130" s="16"/>
    </row>
    <row r="131" spans="2:17" s="15" customFormat="1">
      <c r="B131" s="38"/>
      <c r="C131" s="38"/>
      <c r="D131" s="38"/>
      <c r="E131" s="38"/>
      <c r="F131" s="38"/>
      <c r="G131" s="37"/>
      <c r="H131" s="37"/>
      <c r="I131" s="41"/>
      <c r="J131" s="40"/>
      <c r="K131" s="48" t="e">
        <f>(#REF!*12)</f>
        <v>#REF!</v>
      </c>
      <c r="L131" s="48" t="e">
        <f t="shared" si="2"/>
        <v>#REF!</v>
      </c>
      <c r="M131" s="48" t="e">
        <f t="shared" si="3"/>
        <v>#REF!</v>
      </c>
      <c r="N131" s="49" t="str">
        <f>IF(D131="","",IF(#REF!="Ja",ROUND((K131+L131+M131)/(1720*J131*#REF!/40),2),IF(#REF!="IKT",K131+L131,39)))</f>
        <v/>
      </c>
      <c r="O131" s="38"/>
      <c r="P131" s="16"/>
      <c r="Q131" s="16"/>
    </row>
    <row r="132" spans="2:17" s="15" customFormat="1">
      <c r="B132" s="38"/>
      <c r="C132" s="38"/>
      <c r="D132" s="38"/>
      <c r="E132" s="38"/>
      <c r="F132" s="38"/>
      <c r="G132" s="37"/>
      <c r="H132" s="37"/>
      <c r="I132" s="41"/>
      <c r="J132" s="40"/>
      <c r="K132" s="48" t="e">
        <f>(#REF!*12)</f>
        <v>#REF!</v>
      </c>
      <c r="L132" s="48" t="e">
        <f t="shared" si="2"/>
        <v>#REF!</v>
      </c>
      <c r="M132" s="48" t="e">
        <f t="shared" si="3"/>
        <v>#REF!</v>
      </c>
      <c r="N132" s="49" t="str">
        <f>IF(D132="","",IF(#REF!="Ja",ROUND((K132+L132+M132)/(1720*J132*#REF!/40),2),IF(#REF!="IKT",K132+L132,39)))</f>
        <v/>
      </c>
      <c r="O132" s="38"/>
      <c r="P132" s="16"/>
      <c r="Q132" s="16"/>
    </row>
    <row r="133" spans="2:17" s="15" customFormat="1">
      <c r="B133" s="38"/>
      <c r="C133" s="38"/>
      <c r="D133" s="38"/>
      <c r="E133" s="38"/>
      <c r="F133" s="38"/>
      <c r="G133" s="37"/>
      <c r="H133" s="37"/>
      <c r="I133" s="41"/>
      <c r="J133" s="40"/>
      <c r="K133" s="48" t="e">
        <f>(#REF!*12)</f>
        <v>#REF!</v>
      </c>
      <c r="L133" s="48" t="e">
        <f t="shared" si="2"/>
        <v>#REF!</v>
      </c>
      <c r="M133" s="48" t="e">
        <f t="shared" si="3"/>
        <v>#REF!</v>
      </c>
      <c r="N133" s="49" t="str">
        <f>IF(D133="","",IF(#REF!="Ja",ROUND((K133+L133+M133)/(1720*J133*#REF!/40),2),IF(#REF!="IKT",K133+L133,39)))</f>
        <v/>
      </c>
      <c r="O133" s="38"/>
      <c r="P133" s="16"/>
      <c r="Q133" s="16"/>
    </row>
    <row r="134" spans="2:17" s="15" customFormat="1">
      <c r="B134" s="38"/>
      <c r="C134" s="38"/>
      <c r="D134" s="38"/>
      <c r="E134" s="38"/>
      <c r="F134" s="38"/>
      <c r="G134" s="37"/>
      <c r="H134" s="37"/>
      <c r="I134" s="41"/>
      <c r="J134" s="40"/>
      <c r="K134" s="48" t="e">
        <f>(#REF!*12)</f>
        <v>#REF!</v>
      </c>
      <c r="L134" s="48" t="e">
        <f t="shared" si="2"/>
        <v>#REF!</v>
      </c>
      <c r="M134" s="48" t="e">
        <f t="shared" si="3"/>
        <v>#REF!</v>
      </c>
      <c r="N134" s="49" t="str">
        <f>IF(D134="","",IF(#REF!="Ja",ROUND((K134+L134+M134)/(1720*J134*#REF!/40),2),IF(#REF!="IKT",K134+L134,39)))</f>
        <v/>
      </c>
      <c r="O134" s="38"/>
      <c r="P134" s="16"/>
      <c r="Q134" s="16"/>
    </row>
    <row r="135" spans="2:17" s="15" customFormat="1">
      <c r="B135" s="38"/>
      <c r="C135" s="38"/>
      <c r="D135" s="38"/>
      <c r="E135" s="38"/>
      <c r="F135" s="38"/>
      <c r="G135" s="37"/>
      <c r="H135" s="37"/>
      <c r="I135" s="41"/>
      <c r="J135" s="40"/>
      <c r="K135" s="48" t="e">
        <f>(#REF!*12)</f>
        <v>#REF!</v>
      </c>
      <c r="L135" s="48" t="e">
        <f t="shared" si="2"/>
        <v>#REF!</v>
      </c>
      <c r="M135" s="48" t="e">
        <f t="shared" si="3"/>
        <v>#REF!</v>
      </c>
      <c r="N135" s="49" t="str">
        <f>IF(D135="","",IF(#REF!="Ja",ROUND((K135+L135+M135)/(1720*J135*#REF!/40),2),IF(#REF!="IKT",K135+L135,39)))</f>
        <v/>
      </c>
      <c r="O135" s="38"/>
      <c r="P135" s="16"/>
      <c r="Q135" s="16"/>
    </row>
    <row r="136" spans="2:17" s="15" customFormat="1">
      <c r="B136" s="38"/>
      <c r="C136" s="38"/>
      <c r="D136" s="38"/>
      <c r="E136" s="38"/>
      <c r="F136" s="38"/>
      <c r="G136" s="37"/>
      <c r="H136" s="37"/>
      <c r="I136" s="41"/>
      <c r="J136" s="43"/>
      <c r="K136" s="48" t="e">
        <f>(#REF!*12)</f>
        <v>#REF!</v>
      </c>
      <c r="L136" s="48" t="e">
        <f t="shared" si="2"/>
        <v>#REF!</v>
      </c>
      <c r="M136" s="48" t="e">
        <f t="shared" si="3"/>
        <v>#REF!</v>
      </c>
      <c r="N136" s="49" t="str">
        <f>IF(D136="","",IF(#REF!="Ja",ROUND((K136+L136+M136)/(1720*J136*#REF!/40),2),IF(#REF!="IKT",K136+L136,39)))</f>
        <v/>
      </c>
      <c r="O136" s="38"/>
      <c r="P136" s="16"/>
      <c r="Q136" s="16"/>
    </row>
    <row r="137" spans="2:17" s="15" customFormat="1">
      <c r="B137" s="38"/>
      <c r="C137" s="38"/>
      <c r="D137" s="38"/>
      <c r="E137" s="38"/>
      <c r="F137" s="38"/>
      <c r="G137" s="37"/>
      <c r="H137" s="37"/>
      <c r="I137" s="41"/>
      <c r="J137" s="43"/>
      <c r="K137" s="48" t="e">
        <f>(#REF!*12)</f>
        <v>#REF!</v>
      </c>
      <c r="L137" s="48" t="e">
        <f t="shared" si="2"/>
        <v>#REF!</v>
      </c>
      <c r="M137" s="48" t="e">
        <f t="shared" si="3"/>
        <v>#REF!</v>
      </c>
      <c r="N137" s="49" t="str">
        <f>IF(D137="","",IF(#REF!="Ja",ROUND((K137+L137+M137)/(1720*J137*#REF!/40),2),IF(#REF!="IKT",K137+L137,39)))</f>
        <v/>
      </c>
      <c r="O137" s="38"/>
      <c r="P137" s="16"/>
      <c r="Q137" s="16"/>
    </row>
    <row r="138" spans="2:17" s="15" customFormat="1">
      <c r="B138" s="38"/>
      <c r="C138" s="38"/>
      <c r="D138" s="38"/>
      <c r="E138" s="38"/>
      <c r="F138" s="38"/>
      <c r="G138" s="37"/>
      <c r="H138" s="37"/>
      <c r="I138" s="41"/>
      <c r="J138" s="43"/>
      <c r="K138" s="48" t="e">
        <f>(#REF!*12)</f>
        <v>#REF!</v>
      </c>
      <c r="L138" s="48" t="e">
        <f t="shared" si="2"/>
        <v>#REF!</v>
      </c>
      <c r="M138" s="48" t="e">
        <f t="shared" si="3"/>
        <v>#REF!</v>
      </c>
      <c r="N138" s="49" t="str">
        <f>IF(D138="","",IF(#REF!="Ja",ROUND((K138+L138+M138)/(1720*J138*#REF!/40),2),IF(#REF!="IKT",K138+L138,39)))</f>
        <v/>
      </c>
      <c r="O138" s="38"/>
      <c r="P138" s="16"/>
      <c r="Q138" s="16"/>
    </row>
    <row r="139" spans="2:17" s="15" customFormat="1">
      <c r="B139" s="38"/>
      <c r="C139" s="38"/>
      <c r="D139" s="38"/>
      <c r="E139" s="38"/>
      <c r="F139" s="38"/>
      <c r="G139" s="37"/>
      <c r="H139" s="37"/>
      <c r="I139" s="41"/>
      <c r="J139" s="43"/>
      <c r="K139" s="48" t="e">
        <f>(#REF!*12)</f>
        <v>#REF!</v>
      </c>
      <c r="L139" s="48" t="e">
        <f t="shared" si="2"/>
        <v>#REF!</v>
      </c>
      <c r="M139" s="48" t="e">
        <f t="shared" si="3"/>
        <v>#REF!</v>
      </c>
      <c r="N139" s="49" t="str">
        <f>IF(D139="","",IF(#REF!="Ja",ROUND((K139+L139+M139)/(1720*J139*#REF!/40),2),IF(#REF!="IKT",K139+L139,39)))</f>
        <v/>
      </c>
      <c r="O139" s="38"/>
      <c r="P139" s="16"/>
      <c r="Q139" s="16"/>
    </row>
    <row r="140" spans="2:17" s="15" customFormat="1">
      <c r="B140" s="38"/>
      <c r="C140" s="38"/>
      <c r="D140" s="38"/>
      <c r="E140" s="38"/>
      <c r="F140" s="38"/>
      <c r="G140" s="37"/>
      <c r="H140" s="37"/>
      <c r="I140" s="41"/>
      <c r="J140" s="43"/>
      <c r="K140" s="48" t="e">
        <f>(#REF!*12)</f>
        <v>#REF!</v>
      </c>
      <c r="L140" s="48" t="e">
        <f t="shared" si="2"/>
        <v>#REF!</v>
      </c>
      <c r="M140" s="48" t="e">
        <f t="shared" si="3"/>
        <v>#REF!</v>
      </c>
      <c r="N140" s="49" t="str">
        <f>IF(D140="","",IF(#REF!="Ja",ROUND((K140+L140+M140)/(1720*J140*#REF!/40),2),IF(#REF!="IKT",K140+L140,39)))</f>
        <v/>
      </c>
      <c r="O140" s="38"/>
      <c r="P140" s="16"/>
      <c r="Q140" s="16"/>
    </row>
    <row r="141" spans="2:17" s="15" customFormat="1">
      <c r="B141" s="38"/>
      <c r="C141" s="38"/>
      <c r="D141" s="38"/>
      <c r="E141" s="38"/>
      <c r="F141" s="38"/>
      <c r="G141" s="37"/>
      <c r="H141" s="37"/>
      <c r="I141" s="41"/>
      <c r="J141" s="43"/>
      <c r="K141" s="48" t="e">
        <f>(#REF!*12)</f>
        <v>#REF!</v>
      </c>
      <c r="L141" s="48" t="e">
        <f t="shared" si="2"/>
        <v>#REF!</v>
      </c>
      <c r="M141" s="48" t="e">
        <f t="shared" si="3"/>
        <v>#REF!</v>
      </c>
      <c r="N141" s="49" t="str">
        <f>IF(D141="","",IF(#REF!="Ja",ROUND((K141+L141+M141)/(1720*J141*#REF!/40),2),IF(#REF!="IKT",K141+L141,39)))</f>
        <v/>
      </c>
      <c r="O141" s="38"/>
      <c r="P141" s="16"/>
      <c r="Q141" s="16"/>
    </row>
    <row r="142" spans="2:17" s="15" customFormat="1">
      <c r="B142" s="38"/>
      <c r="C142" s="38"/>
      <c r="D142" s="38"/>
      <c r="E142" s="38"/>
      <c r="F142" s="38"/>
      <c r="G142" s="37"/>
      <c r="H142" s="37"/>
      <c r="I142" s="41"/>
      <c r="J142" s="43"/>
      <c r="K142" s="48" t="e">
        <f>(#REF!*12)</f>
        <v>#REF!</v>
      </c>
      <c r="L142" s="48" t="e">
        <f t="shared" si="2"/>
        <v>#REF!</v>
      </c>
      <c r="M142" s="48" t="e">
        <f t="shared" si="3"/>
        <v>#REF!</v>
      </c>
      <c r="N142" s="49" t="str">
        <f>IF(D142="","",IF(#REF!="Ja",ROUND((K142+L142+M142)/(1720*J142*#REF!/40),2),IF(#REF!="IKT",K142+L142,39)))</f>
        <v/>
      </c>
      <c r="O142" s="38"/>
      <c r="P142" s="16"/>
      <c r="Q142" s="16"/>
    </row>
    <row r="143" spans="2:17" s="15" customFormat="1">
      <c r="B143" s="38"/>
      <c r="C143" s="38"/>
      <c r="D143" s="38"/>
      <c r="E143" s="38"/>
      <c r="F143" s="38"/>
      <c r="G143" s="37"/>
      <c r="H143" s="37"/>
      <c r="I143" s="44"/>
      <c r="J143" s="43"/>
      <c r="K143" s="48" t="e">
        <f>(#REF!*12)</f>
        <v>#REF!</v>
      </c>
      <c r="L143" s="48" t="e">
        <f t="shared" ref="L143:L206" si="4">K143*0.32</f>
        <v>#REF!</v>
      </c>
      <c r="M143" s="48" t="e">
        <f t="shared" ref="M143:M206" si="5">(K143+L143)*0.15</f>
        <v>#REF!</v>
      </c>
      <c r="N143" s="49" t="str">
        <f>IF(D143="","",IF(#REF!="Ja",ROUND((K143+L143+M143)/(1720*J143*#REF!/40),2),IF(#REF!="IKT",K143+L143,39)))</f>
        <v/>
      </c>
      <c r="O143" s="38"/>
      <c r="P143" s="16"/>
      <c r="Q143" s="16"/>
    </row>
    <row r="144" spans="2:17" s="15" customFormat="1">
      <c r="B144" s="38"/>
      <c r="C144" s="38"/>
      <c r="D144" s="38"/>
      <c r="E144" s="38"/>
      <c r="F144" s="38"/>
      <c r="G144" s="37"/>
      <c r="H144" s="37"/>
      <c r="I144" s="44"/>
      <c r="J144" s="43"/>
      <c r="K144" s="48" t="e">
        <f>(#REF!*12)</f>
        <v>#REF!</v>
      </c>
      <c r="L144" s="48" t="e">
        <f t="shared" si="4"/>
        <v>#REF!</v>
      </c>
      <c r="M144" s="48" t="e">
        <f t="shared" si="5"/>
        <v>#REF!</v>
      </c>
      <c r="N144" s="49" t="str">
        <f>IF(D144="","",IF(#REF!="Ja",ROUND((K144+L144+M144)/(1720*J144*#REF!/40),2),IF(#REF!="IKT",K144+L144,39)))</f>
        <v/>
      </c>
      <c r="O144" s="38"/>
      <c r="P144" s="16"/>
      <c r="Q144" s="16"/>
    </row>
    <row r="145" spans="2:17" s="15" customFormat="1">
      <c r="B145" s="38"/>
      <c r="C145" s="38"/>
      <c r="D145" s="38"/>
      <c r="E145" s="38"/>
      <c r="F145" s="38"/>
      <c r="G145" s="37"/>
      <c r="H145" s="37"/>
      <c r="I145" s="44"/>
      <c r="J145" s="43"/>
      <c r="K145" s="48" t="e">
        <f>(#REF!*12)</f>
        <v>#REF!</v>
      </c>
      <c r="L145" s="48" t="e">
        <f t="shared" si="4"/>
        <v>#REF!</v>
      </c>
      <c r="M145" s="48" t="e">
        <f t="shared" si="5"/>
        <v>#REF!</v>
      </c>
      <c r="N145" s="49" t="str">
        <f>IF(D145="","",IF(#REF!="Ja",ROUND((K145+L145+M145)/(1720*J145*#REF!/40),2),IF(#REF!="IKT",K145+L145,39)))</f>
        <v/>
      </c>
      <c r="O145" s="38"/>
      <c r="P145" s="16"/>
      <c r="Q145" s="16"/>
    </row>
    <row r="146" spans="2:17" s="15" customFormat="1">
      <c r="B146" s="38"/>
      <c r="C146" s="38"/>
      <c r="D146" s="38"/>
      <c r="E146" s="38"/>
      <c r="F146" s="38"/>
      <c r="G146" s="37"/>
      <c r="H146" s="37"/>
      <c r="I146" s="44"/>
      <c r="J146" s="43"/>
      <c r="K146" s="48" t="e">
        <f>(#REF!*12)</f>
        <v>#REF!</v>
      </c>
      <c r="L146" s="48" t="e">
        <f t="shared" si="4"/>
        <v>#REF!</v>
      </c>
      <c r="M146" s="48" t="e">
        <f t="shared" si="5"/>
        <v>#REF!</v>
      </c>
      <c r="N146" s="49" t="str">
        <f>IF(D146="","",IF(#REF!="Ja",ROUND((K146+L146+M146)/(1720*J146*#REF!/40),2),IF(#REF!="IKT",K146+L146,39)))</f>
        <v/>
      </c>
      <c r="O146" s="38"/>
      <c r="P146" s="16"/>
      <c r="Q146" s="16"/>
    </row>
    <row r="147" spans="2:17" s="15" customFormat="1">
      <c r="B147" s="38"/>
      <c r="C147" s="38"/>
      <c r="D147" s="38"/>
      <c r="E147" s="38"/>
      <c r="F147" s="38"/>
      <c r="G147" s="37"/>
      <c r="H147" s="37"/>
      <c r="I147" s="44"/>
      <c r="J147" s="43"/>
      <c r="K147" s="48" t="e">
        <f>(#REF!*12)</f>
        <v>#REF!</v>
      </c>
      <c r="L147" s="48" t="e">
        <f t="shared" si="4"/>
        <v>#REF!</v>
      </c>
      <c r="M147" s="48" t="e">
        <f t="shared" si="5"/>
        <v>#REF!</v>
      </c>
      <c r="N147" s="49" t="str">
        <f>IF(D147="","",IF(#REF!="Ja",ROUND((K147+L147+M147)/(1720*J147*#REF!/40),2),IF(#REF!="IKT",K147+L147,39)))</f>
        <v/>
      </c>
      <c r="O147" s="38"/>
      <c r="P147" s="16"/>
      <c r="Q147" s="16"/>
    </row>
    <row r="148" spans="2:17" s="15" customFormat="1">
      <c r="B148" s="38"/>
      <c r="C148" s="38"/>
      <c r="D148" s="38"/>
      <c r="E148" s="38"/>
      <c r="F148" s="38"/>
      <c r="G148" s="37"/>
      <c r="H148" s="37"/>
      <c r="I148" s="44"/>
      <c r="J148" s="43"/>
      <c r="K148" s="48" t="e">
        <f>(#REF!*12)</f>
        <v>#REF!</v>
      </c>
      <c r="L148" s="48" t="e">
        <f t="shared" si="4"/>
        <v>#REF!</v>
      </c>
      <c r="M148" s="48" t="e">
        <f t="shared" si="5"/>
        <v>#REF!</v>
      </c>
      <c r="N148" s="49" t="str">
        <f>IF(D148="","",IF(#REF!="Ja",ROUND((K148+L148+M148)/(1720*J148*#REF!/40),2),IF(#REF!="IKT",K148+L148,39)))</f>
        <v/>
      </c>
      <c r="O148" s="38"/>
      <c r="P148" s="16"/>
      <c r="Q148" s="16"/>
    </row>
    <row r="149" spans="2:17" s="15" customFormat="1">
      <c r="B149" s="38"/>
      <c r="C149" s="38"/>
      <c r="D149" s="38"/>
      <c r="E149" s="38"/>
      <c r="F149" s="38"/>
      <c r="G149" s="37"/>
      <c r="H149" s="37"/>
      <c r="I149" s="44"/>
      <c r="J149" s="43"/>
      <c r="K149" s="48" t="e">
        <f>(#REF!*12)</f>
        <v>#REF!</v>
      </c>
      <c r="L149" s="48" t="e">
        <f t="shared" si="4"/>
        <v>#REF!</v>
      </c>
      <c r="M149" s="48" t="e">
        <f t="shared" si="5"/>
        <v>#REF!</v>
      </c>
      <c r="N149" s="49" t="str">
        <f>IF(D149="","",IF(#REF!="Ja",ROUND((K149+L149+M149)/(1720*J149*#REF!/40),2),IF(#REF!="IKT",K149+L149,39)))</f>
        <v/>
      </c>
      <c r="O149" s="38"/>
      <c r="P149" s="16"/>
      <c r="Q149" s="16"/>
    </row>
    <row r="150" spans="2:17" s="15" customFormat="1">
      <c r="B150" s="38"/>
      <c r="C150" s="38"/>
      <c r="D150" s="38"/>
      <c r="E150" s="38"/>
      <c r="F150" s="38"/>
      <c r="G150" s="37"/>
      <c r="H150" s="37"/>
      <c r="I150" s="44"/>
      <c r="J150" s="43"/>
      <c r="K150" s="48" t="e">
        <f>(#REF!*12)</f>
        <v>#REF!</v>
      </c>
      <c r="L150" s="48" t="e">
        <f t="shared" si="4"/>
        <v>#REF!</v>
      </c>
      <c r="M150" s="48" t="e">
        <f t="shared" si="5"/>
        <v>#REF!</v>
      </c>
      <c r="N150" s="49" t="str">
        <f>IF(D150="","",IF(#REF!="Ja",ROUND((K150+L150+M150)/(1720*J150*#REF!/40),2),IF(#REF!="IKT",K150+L150,39)))</f>
        <v/>
      </c>
      <c r="O150" s="38"/>
      <c r="P150" s="16"/>
      <c r="Q150" s="16"/>
    </row>
    <row r="151" spans="2:17" s="15" customFormat="1">
      <c r="B151" s="38"/>
      <c r="C151" s="38"/>
      <c r="D151" s="38"/>
      <c r="E151" s="38"/>
      <c r="F151" s="38"/>
      <c r="G151" s="37"/>
      <c r="H151" s="37"/>
      <c r="I151" s="44"/>
      <c r="J151" s="43"/>
      <c r="K151" s="48" t="e">
        <f>(#REF!*12)</f>
        <v>#REF!</v>
      </c>
      <c r="L151" s="48" t="e">
        <f t="shared" si="4"/>
        <v>#REF!</v>
      </c>
      <c r="M151" s="48" t="e">
        <f t="shared" si="5"/>
        <v>#REF!</v>
      </c>
      <c r="N151" s="49" t="str">
        <f>IF(D151="","",IF(#REF!="Ja",ROUND((K151+L151+M151)/(1720*J151*#REF!/40),2),IF(#REF!="IKT",K151+L151,39)))</f>
        <v/>
      </c>
      <c r="O151" s="38"/>
      <c r="P151" s="16"/>
      <c r="Q151" s="16"/>
    </row>
    <row r="152" spans="2:17" s="15" customFormat="1">
      <c r="B152" s="38"/>
      <c r="C152" s="38"/>
      <c r="D152" s="38"/>
      <c r="E152" s="38"/>
      <c r="F152" s="38"/>
      <c r="G152" s="37"/>
      <c r="H152" s="37"/>
      <c r="I152" s="44"/>
      <c r="J152" s="43"/>
      <c r="K152" s="48" t="e">
        <f>(#REF!*12)</f>
        <v>#REF!</v>
      </c>
      <c r="L152" s="48" t="e">
        <f t="shared" si="4"/>
        <v>#REF!</v>
      </c>
      <c r="M152" s="48" t="e">
        <f t="shared" si="5"/>
        <v>#REF!</v>
      </c>
      <c r="N152" s="49" t="str">
        <f>IF(D152="","",IF(#REF!="Ja",ROUND((K152+L152+M152)/(1720*J152*#REF!/40),2),IF(#REF!="IKT",K152+L152,39)))</f>
        <v/>
      </c>
      <c r="O152" s="38"/>
      <c r="P152" s="16"/>
      <c r="Q152" s="16"/>
    </row>
    <row r="153" spans="2:17" s="15" customFormat="1">
      <c r="B153" s="38"/>
      <c r="C153" s="38"/>
      <c r="D153" s="38"/>
      <c r="E153" s="38"/>
      <c r="F153" s="38"/>
      <c r="G153" s="37"/>
      <c r="H153" s="37"/>
      <c r="I153" s="44"/>
      <c r="J153" s="43"/>
      <c r="K153" s="48" t="e">
        <f>(#REF!*12)</f>
        <v>#REF!</v>
      </c>
      <c r="L153" s="48" t="e">
        <f t="shared" si="4"/>
        <v>#REF!</v>
      </c>
      <c r="M153" s="48" t="e">
        <f t="shared" si="5"/>
        <v>#REF!</v>
      </c>
      <c r="N153" s="49" t="str">
        <f>IF(D153="","",IF(#REF!="Ja",ROUND((K153+L153+M153)/(1720*J153*#REF!/40),2),IF(#REF!="IKT",K153+L153,39)))</f>
        <v/>
      </c>
      <c r="O153" s="38"/>
      <c r="P153" s="16"/>
      <c r="Q153" s="16"/>
    </row>
    <row r="154" spans="2:17" s="15" customFormat="1">
      <c r="B154" s="38"/>
      <c r="C154" s="38"/>
      <c r="D154" s="38"/>
      <c r="E154" s="38"/>
      <c r="F154" s="38"/>
      <c r="G154" s="37"/>
      <c r="H154" s="37"/>
      <c r="I154" s="44"/>
      <c r="J154" s="43"/>
      <c r="K154" s="48" t="e">
        <f>(#REF!*12)</f>
        <v>#REF!</v>
      </c>
      <c r="L154" s="48" t="e">
        <f t="shared" si="4"/>
        <v>#REF!</v>
      </c>
      <c r="M154" s="48" t="e">
        <f t="shared" si="5"/>
        <v>#REF!</v>
      </c>
      <c r="N154" s="49" t="str">
        <f>IF(D154="","",IF(#REF!="Ja",ROUND((K154+L154+M154)/(1720*J154*#REF!/40),2),IF(#REF!="IKT",K154+L154,39)))</f>
        <v/>
      </c>
      <c r="O154" s="38"/>
      <c r="P154" s="16"/>
      <c r="Q154" s="16"/>
    </row>
    <row r="155" spans="2:17" s="15" customFormat="1">
      <c r="B155" s="38"/>
      <c r="C155" s="38"/>
      <c r="D155" s="38"/>
      <c r="E155" s="38"/>
      <c r="F155" s="38"/>
      <c r="G155" s="42"/>
      <c r="H155" s="42"/>
      <c r="I155" s="44"/>
      <c r="J155" s="43"/>
      <c r="K155" s="48" t="e">
        <f>(#REF!*12)</f>
        <v>#REF!</v>
      </c>
      <c r="L155" s="48" t="e">
        <f t="shared" si="4"/>
        <v>#REF!</v>
      </c>
      <c r="M155" s="48" t="e">
        <f t="shared" si="5"/>
        <v>#REF!</v>
      </c>
      <c r="N155" s="49" t="str">
        <f>IF(D155="","",IF(#REF!="Ja",ROUND((K155+L155+M155)/(1720*J155*#REF!/40),2),IF(#REF!="IKT",K155+L155,39)))</f>
        <v/>
      </c>
      <c r="O155" s="38"/>
      <c r="P155" s="16"/>
      <c r="Q155" s="16"/>
    </row>
    <row r="156" spans="2:17" s="15" customFormat="1">
      <c r="B156" s="38"/>
      <c r="C156" s="38"/>
      <c r="D156" s="38"/>
      <c r="E156" s="38"/>
      <c r="F156" s="38"/>
      <c r="G156" s="42"/>
      <c r="H156" s="42"/>
      <c r="I156" s="44"/>
      <c r="J156" s="43"/>
      <c r="K156" s="48" t="e">
        <f>(#REF!*12)</f>
        <v>#REF!</v>
      </c>
      <c r="L156" s="48" t="e">
        <f t="shared" si="4"/>
        <v>#REF!</v>
      </c>
      <c r="M156" s="48" t="e">
        <f t="shared" si="5"/>
        <v>#REF!</v>
      </c>
      <c r="N156" s="49" t="str">
        <f>IF(D156="","",IF(#REF!="Ja",ROUND((K156+L156+M156)/(1720*J156*#REF!/40),2),IF(#REF!="IKT",K156+L156,39)))</f>
        <v/>
      </c>
      <c r="O156" s="38"/>
      <c r="P156" s="16"/>
      <c r="Q156" s="16"/>
    </row>
    <row r="157" spans="2:17" s="15" customFormat="1">
      <c r="B157" s="38"/>
      <c r="C157" s="38"/>
      <c r="D157" s="38"/>
      <c r="E157" s="38"/>
      <c r="F157" s="38"/>
      <c r="G157" s="42"/>
      <c r="H157" s="42"/>
      <c r="I157" s="44"/>
      <c r="J157" s="43"/>
      <c r="K157" s="48" t="e">
        <f>(#REF!*12)</f>
        <v>#REF!</v>
      </c>
      <c r="L157" s="48" t="e">
        <f t="shared" si="4"/>
        <v>#REF!</v>
      </c>
      <c r="M157" s="48" t="e">
        <f t="shared" si="5"/>
        <v>#REF!</v>
      </c>
      <c r="N157" s="49" t="str">
        <f>IF(D157="","",IF(#REF!="Ja",ROUND((K157+L157+M157)/(1720*J157*#REF!/40),2),IF(#REF!="IKT",K157+L157,39)))</f>
        <v/>
      </c>
      <c r="O157" s="38"/>
      <c r="P157" s="16"/>
      <c r="Q157" s="16"/>
    </row>
    <row r="158" spans="2:17" s="15" customFormat="1">
      <c r="B158" s="38"/>
      <c r="C158" s="38"/>
      <c r="D158" s="38"/>
      <c r="E158" s="38"/>
      <c r="F158" s="38"/>
      <c r="G158" s="42"/>
      <c r="H158" s="42"/>
      <c r="I158" s="44"/>
      <c r="J158" s="43"/>
      <c r="K158" s="48" t="e">
        <f>(#REF!*12)</f>
        <v>#REF!</v>
      </c>
      <c r="L158" s="48" t="e">
        <f t="shared" si="4"/>
        <v>#REF!</v>
      </c>
      <c r="M158" s="48" t="e">
        <f t="shared" si="5"/>
        <v>#REF!</v>
      </c>
      <c r="N158" s="49" t="str">
        <f>IF(D158="","",IF(#REF!="Ja",ROUND((K158+L158+M158)/(1720*J158*#REF!/40),2),IF(#REF!="IKT",K158+L158,39)))</f>
        <v/>
      </c>
      <c r="O158" s="38"/>
      <c r="P158" s="16"/>
      <c r="Q158" s="16"/>
    </row>
    <row r="159" spans="2:17" s="15" customFormat="1">
      <c r="B159" s="38"/>
      <c r="C159" s="38"/>
      <c r="D159" s="38"/>
      <c r="E159" s="38"/>
      <c r="F159" s="38"/>
      <c r="G159" s="42"/>
      <c r="H159" s="42"/>
      <c r="I159" s="44"/>
      <c r="J159" s="43"/>
      <c r="K159" s="48" t="e">
        <f>(#REF!*12)</f>
        <v>#REF!</v>
      </c>
      <c r="L159" s="48" t="e">
        <f t="shared" si="4"/>
        <v>#REF!</v>
      </c>
      <c r="M159" s="48" t="e">
        <f t="shared" si="5"/>
        <v>#REF!</v>
      </c>
      <c r="N159" s="49" t="str">
        <f>IF(D159="","",IF(#REF!="Ja",ROUND((K159+L159+M159)/(1720*J159*#REF!/40),2),IF(#REF!="IKT",K159+L159,39)))</f>
        <v/>
      </c>
      <c r="O159" s="38"/>
      <c r="P159" s="16"/>
      <c r="Q159" s="16"/>
    </row>
    <row r="160" spans="2:17" s="15" customFormat="1">
      <c r="B160" s="38"/>
      <c r="C160" s="38"/>
      <c r="D160" s="38"/>
      <c r="E160" s="38"/>
      <c r="F160" s="38"/>
      <c r="G160" s="42"/>
      <c r="H160" s="42"/>
      <c r="I160" s="44"/>
      <c r="J160" s="43"/>
      <c r="K160" s="48" t="e">
        <f>(#REF!*12)</f>
        <v>#REF!</v>
      </c>
      <c r="L160" s="48" t="e">
        <f t="shared" si="4"/>
        <v>#REF!</v>
      </c>
      <c r="M160" s="48" t="e">
        <f t="shared" si="5"/>
        <v>#REF!</v>
      </c>
      <c r="N160" s="49" t="str">
        <f>IF(D160="","",IF(#REF!="Ja",ROUND((K160+L160+M160)/(1720*J160*#REF!/40),2),IF(#REF!="IKT",K160+L160,39)))</f>
        <v/>
      </c>
      <c r="O160" s="38"/>
      <c r="P160" s="16"/>
      <c r="Q160" s="16"/>
    </row>
    <row r="161" spans="2:17" s="15" customFormat="1">
      <c r="B161" s="38"/>
      <c r="C161" s="38"/>
      <c r="D161" s="38"/>
      <c r="E161" s="38"/>
      <c r="F161" s="38"/>
      <c r="G161" s="42"/>
      <c r="H161" s="42"/>
      <c r="I161" s="44"/>
      <c r="J161" s="43"/>
      <c r="K161" s="48" t="e">
        <f>(#REF!*12)</f>
        <v>#REF!</v>
      </c>
      <c r="L161" s="48" t="e">
        <f t="shared" si="4"/>
        <v>#REF!</v>
      </c>
      <c r="M161" s="48" t="e">
        <f t="shared" si="5"/>
        <v>#REF!</v>
      </c>
      <c r="N161" s="49" t="str">
        <f>IF(D161="","",IF(#REF!="Ja",ROUND((K161+L161+M161)/(1720*J161*#REF!/40),2),IF(#REF!="IKT",K161+L161,39)))</f>
        <v/>
      </c>
      <c r="O161" s="38"/>
      <c r="P161" s="16"/>
      <c r="Q161" s="16"/>
    </row>
    <row r="162" spans="2:17" s="15" customFormat="1">
      <c r="B162" s="38"/>
      <c r="C162" s="38"/>
      <c r="D162" s="38"/>
      <c r="E162" s="38"/>
      <c r="F162" s="38"/>
      <c r="G162" s="42"/>
      <c r="H162" s="42"/>
      <c r="I162" s="44"/>
      <c r="J162" s="43"/>
      <c r="K162" s="48" t="e">
        <f>(#REF!*12)</f>
        <v>#REF!</v>
      </c>
      <c r="L162" s="48" t="e">
        <f t="shared" si="4"/>
        <v>#REF!</v>
      </c>
      <c r="M162" s="48" t="e">
        <f t="shared" si="5"/>
        <v>#REF!</v>
      </c>
      <c r="N162" s="49" t="str">
        <f>IF(D162="","",IF(#REF!="Ja",ROUND((K162+L162+M162)/(1720*J162*#REF!/40),2),IF(#REF!="IKT",K162+L162,39)))</f>
        <v/>
      </c>
      <c r="O162" s="38"/>
      <c r="P162" s="16"/>
      <c r="Q162" s="16"/>
    </row>
    <row r="163" spans="2:17" s="15" customFormat="1">
      <c r="B163" s="38"/>
      <c r="C163" s="38"/>
      <c r="D163" s="38"/>
      <c r="E163" s="38"/>
      <c r="F163" s="38"/>
      <c r="G163" s="42"/>
      <c r="H163" s="42"/>
      <c r="I163" s="44"/>
      <c r="J163" s="43"/>
      <c r="K163" s="48" t="e">
        <f>(#REF!*12)</f>
        <v>#REF!</v>
      </c>
      <c r="L163" s="48" t="e">
        <f t="shared" si="4"/>
        <v>#REF!</v>
      </c>
      <c r="M163" s="48" t="e">
        <f t="shared" si="5"/>
        <v>#REF!</v>
      </c>
      <c r="N163" s="49" t="str">
        <f>IF(D163="","",IF(#REF!="Ja",ROUND((K163+L163+M163)/(1720*J163*#REF!/40),2),IF(#REF!="IKT",K163+L163,39)))</f>
        <v/>
      </c>
      <c r="O163" s="38"/>
      <c r="P163" s="16"/>
      <c r="Q163" s="16"/>
    </row>
    <row r="164" spans="2:17" s="15" customFormat="1">
      <c r="B164" s="38"/>
      <c r="C164" s="38"/>
      <c r="D164" s="38"/>
      <c r="E164" s="38"/>
      <c r="F164" s="38"/>
      <c r="G164" s="42"/>
      <c r="H164" s="42"/>
      <c r="I164" s="44"/>
      <c r="J164" s="43"/>
      <c r="K164" s="48" t="e">
        <f>(#REF!*12)</f>
        <v>#REF!</v>
      </c>
      <c r="L164" s="48" t="e">
        <f t="shared" si="4"/>
        <v>#REF!</v>
      </c>
      <c r="M164" s="48" t="e">
        <f t="shared" si="5"/>
        <v>#REF!</v>
      </c>
      <c r="N164" s="49" t="str">
        <f>IF(D164="","",IF(#REF!="Ja",ROUND((K164+L164+M164)/(1720*J164*#REF!/40),2),IF(#REF!="IKT",K164+L164,39)))</f>
        <v/>
      </c>
      <c r="O164" s="38"/>
      <c r="P164" s="16"/>
      <c r="Q164" s="16"/>
    </row>
    <row r="165" spans="2:17" s="15" customFormat="1">
      <c r="B165" s="38"/>
      <c r="C165" s="38"/>
      <c r="D165" s="38"/>
      <c r="E165" s="38"/>
      <c r="F165" s="38"/>
      <c r="G165" s="42"/>
      <c r="H165" s="42"/>
      <c r="I165" s="44"/>
      <c r="J165" s="43"/>
      <c r="K165" s="48" t="e">
        <f>(#REF!*12)</f>
        <v>#REF!</v>
      </c>
      <c r="L165" s="48" t="e">
        <f t="shared" si="4"/>
        <v>#REF!</v>
      </c>
      <c r="M165" s="48" t="e">
        <f t="shared" si="5"/>
        <v>#REF!</v>
      </c>
      <c r="N165" s="49" t="str">
        <f>IF(D165="","",IF(#REF!="Ja",ROUND((K165+L165+M165)/(1720*J165*#REF!/40),2),IF(#REF!="IKT",K165+L165,39)))</f>
        <v/>
      </c>
      <c r="O165" s="38"/>
      <c r="P165" s="16"/>
      <c r="Q165" s="16"/>
    </row>
    <row r="166" spans="2:17" s="15" customFormat="1">
      <c r="B166" s="38"/>
      <c r="C166" s="38"/>
      <c r="D166" s="38"/>
      <c r="E166" s="38"/>
      <c r="F166" s="38"/>
      <c r="G166" s="42"/>
      <c r="H166" s="42"/>
      <c r="I166" s="44"/>
      <c r="J166" s="43"/>
      <c r="K166" s="48" t="e">
        <f>(#REF!*12)</f>
        <v>#REF!</v>
      </c>
      <c r="L166" s="48" t="e">
        <f t="shared" si="4"/>
        <v>#REF!</v>
      </c>
      <c r="M166" s="48" t="e">
        <f t="shared" si="5"/>
        <v>#REF!</v>
      </c>
      <c r="N166" s="49" t="str">
        <f>IF(D166="","",IF(#REF!="Ja",ROUND((K166+L166+M166)/(1720*J166*#REF!/40),2),IF(#REF!="IKT",K166+L166,39)))</f>
        <v/>
      </c>
      <c r="O166" s="38"/>
      <c r="P166" s="16"/>
      <c r="Q166" s="16"/>
    </row>
    <row r="167" spans="2:17" s="15" customFormat="1">
      <c r="B167" s="38"/>
      <c r="C167" s="38"/>
      <c r="D167" s="38"/>
      <c r="E167" s="38"/>
      <c r="F167" s="38"/>
      <c r="G167" s="42"/>
      <c r="H167" s="42"/>
      <c r="I167" s="44"/>
      <c r="J167" s="43"/>
      <c r="K167" s="48" t="e">
        <f>(#REF!*12)</f>
        <v>#REF!</v>
      </c>
      <c r="L167" s="48" t="e">
        <f t="shared" si="4"/>
        <v>#REF!</v>
      </c>
      <c r="M167" s="48" t="e">
        <f t="shared" si="5"/>
        <v>#REF!</v>
      </c>
      <c r="N167" s="49" t="str">
        <f>IF(D167="","",IF(#REF!="Ja",ROUND((K167+L167+M167)/(1720*J167*#REF!/40),2),IF(#REF!="IKT",K167+L167,39)))</f>
        <v/>
      </c>
      <c r="O167" s="38"/>
      <c r="P167" s="16"/>
      <c r="Q167" s="16"/>
    </row>
    <row r="168" spans="2:17" s="15" customFormat="1">
      <c r="B168" s="38"/>
      <c r="C168" s="38"/>
      <c r="D168" s="38"/>
      <c r="E168" s="38"/>
      <c r="F168" s="38"/>
      <c r="G168" s="42"/>
      <c r="H168" s="42"/>
      <c r="I168" s="44"/>
      <c r="J168" s="43"/>
      <c r="K168" s="48" t="e">
        <f>(#REF!*12)</f>
        <v>#REF!</v>
      </c>
      <c r="L168" s="48" t="e">
        <f t="shared" si="4"/>
        <v>#REF!</v>
      </c>
      <c r="M168" s="48" t="e">
        <f t="shared" si="5"/>
        <v>#REF!</v>
      </c>
      <c r="N168" s="49" t="str">
        <f>IF(D168="","",IF(#REF!="Ja",ROUND((K168+L168+M168)/(1720*J168*#REF!/40),2),IF(#REF!="IKT",K168+L168,39)))</f>
        <v/>
      </c>
      <c r="O168" s="38"/>
      <c r="P168" s="16"/>
      <c r="Q168" s="16"/>
    </row>
    <row r="169" spans="2:17" s="15" customFormat="1">
      <c r="B169" s="38"/>
      <c r="C169" s="38"/>
      <c r="D169" s="38"/>
      <c r="E169" s="38"/>
      <c r="F169" s="38"/>
      <c r="G169" s="42"/>
      <c r="H169" s="42"/>
      <c r="I169" s="44"/>
      <c r="J169" s="43"/>
      <c r="K169" s="48" t="e">
        <f>(#REF!*12)</f>
        <v>#REF!</v>
      </c>
      <c r="L169" s="48" t="e">
        <f t="shared" si="4"/>
        <v>#REF!</v>
      </c>
      <c r="M169" s="48" t="e">
        <f t="shared" si="5"/>
        <v>#REF!</v>
      </c>
      <c r="N169" s="49" t="str">
        <f>IF(D169="","",IF(#REF!="Ja",ROUND((K169+L169+M169)/(1720*J169*#REF!/40),2),IF(#REF!="IKT",K169+L169,39)))</f>
        <v/>
      </c>
      <c r="O169" s="38"/>
      <c r="P169" s="16"/>
      <c r="Q169" s="16"/>
    </row>
    <row r="170" spans="2:17" s="15" customFormat="1">
      <c r="B170" s="38"/>
      <c r="C170" s="38"/>
      <c r="D170" s="38"/>
      <c r="E170" s="38"/>
      <c r="F170" s="38"/>
      <c r="G170" s="42"/>
      <c r="H170" s="42"/>
      <c r="I170" s="44"/>
      <c r="J170" s="43"/>
      <c r="K170" s="48" t="e">
        <f>(#REF!*12)</f>
        <v>#REF!</v>
      </c>
      <c r="L170" s="48" t="e">
        <f t="shared" si="4"/>
        <v>#REF!</v>
      </c>
      <c r="M170" s="48" t="e">
        <f t="shared" si="5"/>
        <v>#REF!</v>
      </c>
      <c r="N170" s="49" t="str">
        <f>IF(D170="","",IF(#REF!="Ja",ROUND((K170+L170+M170)/(1720*J170*#REF!/40),2),IF(#REF!="IKT",K170+L170,39)))</f>
        <v/>
      </c>
      <c r="O170" s="38"/>
      <c r="P170" s="16"/>
      <c r="Q170" s="16"/>
    </row>
    <row r="171" spans="2:17" s="15" customFormat="1">
      <c r="B171" s="38"/>
      <c r="C171" s="38"/>
      <c r="D171" s="38"/>
      <c r="E171" s="38"/>
      <c r="F171" s="38"/>
      <c r="G171" s="42"/>
      <c r="H171" s="42"/>
      <c r="I171" s="44"/>
      <c r="J171" s="43"/>
      <c r="K171" s="48" t="e">
        <f>(#REF!*12)</f>
        <v>#REF!</v>
      </c>
      <c r="L171" s="48" t="e">
        <f t="shared" si="4"/>
        <v>#REF!</v>
      </c>
      <c r="M171" s="48" t="e">
        <f t="shared" si="5"/>
        <v>#REF!</v>
      </c>
      <c r="N171" s="49" t="str">
        <f>IF(D171="","",IF(#REF!="Ja",ROUND((K171+L171+M171)/(1720*J171*#REF!/40),2),IF(#REF!="IKT",K171+L171,39)))</f>
        <v/>
      </c>
      <c r="O171" s="38"/>
      <c r="P171" s="16"/>
      <c r="Q171" s="16"/>
    </row>
    <row r="172" spans="2:17" s="15" customFormat="1">
      <c r="B172" s="38"/>
      <c r="C172" s="38"/>
      <c r="D172" s="38"/>
      <c r="E172" s="38"/>
      <c r="F172" s="38"/>
      <c r="G172" s="42"/>
      <c r="H172" s="42"/>
      <c r="I172" s="44"/>
      <c r="J172" s="43"/>
      <c r="K172" s="48" t="e">
        <f>(#REF!*12)</f>
        <v>#REF!</v>
      </c>
      <c r="L172" s="48" t="e">
        <f t="shared" si="4"/>
        <v>#REF!</v>
      </c>
      <c r="M172" s="48" t="e">
        <f t="shared" si="5"/>
        <v>#REF!</v>
      </c>
      <c r="N172" s="49" t="str">
        <f>IF(D172="","",IF(#REF!="Ja",ROUND((K172+L172+M172)/(1720*J172*#REF!/40),2),IF(#REF!="IKT",K172+L172,39)))</f>
        <v/>
      </c>
      <c r="O172" s="38"/>
      <c r="P172" s="16"/>
      <c r="Q172" s="16"/>
    </row>
    <row r="173" spans="2:17" s="15" customFormat="1">
      <c r="B173" s="38"/>
      <c r="C173" s="38"/>
      <c r="D173" s="38"/>
      <c r="E173" s="38"/>
      <c r="F173" s="38"/>
      <c r="G173" s="42"/>
      <c r="H173" s="42"/>
      <c r="I173" s="44"/>
      <c r="J173" s="43"/>
      <c r="K173" s="48" t="e">
        <f>(#REF!*12)</f>
        <v>#REF!</v>
      </c>
      <c r="L173" s="48" t="e">
        <f t="shared" si="4"/>
        <v>#REF!</v>
      </c>
      <c r="M173" s="48" t="e">
        <f t="shared" si="5"/>
        <v>#REF!</v>
      </c>
      <c r="N173" s="49" t="str">
        <f>IF(D173="","",IF(#REF!="Ja",ROUND((K173+L173+M173)/(1720*J173*#REF!/40),2),IF(#REF!="IKT",K173+L173,39)))</f>
        <v/>
      </c>
      <c r="O173" s="38"/>
      <c r="P173" s="16"/>
      <c r="Q173" s="16"/>
    </row>
    <row r="174" spans="2:17" s="15" customFormat="1">
      <c r="B174" s="38"/>
      <c r="C174" s="38"/>
      <c r="D174" s="38"/>
      <c r="E174" s="38"/>
      <c r="F174" s="38"/>
      <c r="G174" s="42"/>
      <c r="H174" s="42"/>
      <c r="I174" s="44"/>
      <c r="J174" s="43"/>
      <c r="K174" s="48" t="e">
        <f>(#REF!*12)</f>
        <v>#REF!</v>
      </c>
      <c r="L174" s="48" t="e">
        <f t="shared" si="4"/>
        <v>#REF!</v>
      </c>
      <c r="M174" s="48" t="e">
        <f t="shared" si="5"/>
        <v>#REF!</v>
      </c>
      <c r="N174" s="49" t="str">
        <f>IF(D174="","",IF(#REF!="Ja",ROUND((K174+L174+M174)/(1720*J174*#REF!/40),2),IF(#REF!="IKT",K174+L174,39)))</f>
        <v/>
      </c>
      <c r="O174" s="38"/>
      <c r="P174" s="16"/>
      <c r="Q174" s="16"/>
    </row>
    <row r="175" spans="2:17" s="15" customFormat="1">
      <c r="B175" s="38"/>
      <c r="C175" s="38"/>
      <c r="D175" s="38"/>
      <c r="E175" s="38"/>
      <c r="F175" s="38"/>
      <c r="G175" s="42"/>
      <c r="H175" s="42"/>
      <c r="I175" s="44"/>
      <c r="J175" s="43"/>
      <c r="K175" s="48" t="e">
        <f>(#REF!*12)</f>
        <v>#REF!</v>
      </c>
      <c r="L175" s="48" t="e">
        <f t="shared" si="4"/>
        <v>#REF!</v>
      </c>
      <c r="M175" s="48" t="e">
        <f t="shared" si="5"/>
        <v>#REF!</v>
      </c>
      <c r="N175" s="49" t="str">
        <f>IF(D175="","",IF(#REF!="Ja",ROUND((K175+L175+M175)/(1720*J175*#REF!/40),2),IF(#REF!="IKT",K175+L175,39)))</f>
        <v/>
      </c>
      <c r="O175" s="38"/>
      <c r="P175" s="16"/>
      <c r="Q175" s="16"/>
    </row>
    <row r="176" spans="2:17" s="15" customFormat="1">
      <c r="B176" s="38"/>
      <c r="C176" s="38"/>
      <c r="D176" s="38"/>
      <c r="E176" s="38"/>
      <c r="F176" s="38"/>
      <c r="G176" s="42"/>
      <c r="H176" s="42"/>
      <c r="I176" s="44"/>
      <c r="J176" s="43"/>
      <c r="K176" s="48" t="e">
        <f>(#REF!*12)</f>
        <v>#REF!</v>
      </c>
      <c r="L176" s="48" t="e">
        <f t="shared" si="4"/>
        <v>#REF!</v>
      </c>
      <c r="M176" s="48" t="e">
        <f t="shared" si="5"/>
        <v>#REF!</v>
      </c>
      <c r="N176" s="49" t="str">
        <f>IF(D176="","",IF(#REF!="Ja",ROUND((K176+L176+M176)/(1720*J176*#REF!/40),2),IF(#REF!="IKT",K176+L176,39)))</f>
        <v/>
      </c>
      <c r="O176" s="38"/>
      <c r="P176" s="16"/>
      <c r="Q176" s="16"/>
    </row>
    <row r="177" spans="2:17" s="15" customFormat="1">
      <c r="B177" s="38"/>
      <c r="C177" s="38"/>
      <c r="D177" s="38"/>
      <c r="E177" s="38"/>
      <c r="F177" s="38"/>
      <c r="G177" s="42"/>
      <c r="H177" s="42"/>
      <c r="I177" s="44"/>
      <c r="J177" s="43"/>
      <c r="K177" s="48" t="e">
        <f>(#REF!*12)</f>
        <v>#REF!</v>
      </c>
      <c r="L177" s="48" t="e">
        <f t="shared" si="4"/>
        <v>#REF!</v>
      </c>
      <c r="M177" s="48" t="e">
        <f t="shared" si="5"/>
        <v>#REF!</v>
      </c>
      <c r="N177" s="49" t="str">
        <f>IF(D177="","",IF(#REF!="Ja",ROUND((K177+L177+M177)/(1720*J177*#REF!/40),2),IF(#REF!="IKT",K177+L177,39)))</f>
        <v/>
      </c>
      <c r="O177" s="38"/>
      <c r="P177" s="16"/>
      <c r="Q177" s="16"/>
    </row>
    <row r="178" spans="2:17" s="15" customFormat="1">
      <c r="B178" s="38"/>
      <c r="C178" s="38"/>
      <c r="D178" s="38"/>
      <c r="E178" s="38"/>
      <c r="F178" s="38"/>
      <c r="G178" s="42"/>
      <c r="H178" s="42"/>
      <c r="I178" s="44"/>
      <c r="J178" s="43"/>
      <c r="K178" s="48" t="e">
        <f>(#REF!*12)</f>
        <v>#REF!</v>
      </c>
      <c r="L178" s="48" t="e">
        <f t="shared" si="4"/>
        <v>#REF!</v>
      </c>
      <c r="M178" s="48" t="e">
        <f t="shared" si="5"/>
        <v>#REF!</v>
      </c>
      <c r="N178" s="49" t="str">
        <f>IF(D178="","",IF(#REF!="Ja",ROUND((K178+L178+M178)/(1720*J178*#REF!/40),2),IF(#REF!="IKT",K178+L178,39)))</f>
        <v/>
      </c>
      <c r="O178" s="38"/>
      <c r="P178" s="16"/>
      <c r="Q178" s="16"/>
    </row>
    <row r="179" spans="2:17" s="15" customFormat="1">
      <c r="B179" s="38"/>
      <c r="C179" s="38"/>
      <c r="D179" s="38"/>
      <c r="E179" s="38"/>
      <c r="F179" s="38"/>
      <c r="G179" s="42"/>
      <c r="H179" s="42"/>
      <c r="I179" s="44"/>
      <c r="J179" s="43"/>
      <c r="K179" s="48" t="e">
        <f>(#REF!*12)</f>
        <v>#REF!</v>
      </c>
      <c r="L179" s="48" t="e">
        <f t="shared" si="4"/>
        <v>#REF!</v>
      </c>
      <c r="M179" s="48" t="e">
        <f t="shared" si="5"/>
        <v>#REF!</v>
      </c>
      <c r="N179" s="49" t="str">
        <f>IF(D179="","",IF(#REF!="Ja",ROUND((K179+L179+M179)/(1720*J179*#REF!/40),2),IF(#REF!="IKT",K179+L179,39)))</f>
        <v/>
      </c>
      <c r="O179" s="38"/>
      <c r="P179" s="16"/>
      <c r="Q179" s="16"/>
    </row>
    <row r="180" spans="2:17" s="15" customFormat="1">
      <c r="B180" s="38"/>
      <c r="C180" s="38"/>
      <c r="D180" s="38"/>
      <c r="E180" s="38"/>
      <c r="F180" s="38"/>
      <c r="G180" s="42"/>
      <c r="H180" s="42"/>
      <c r="I180" s="44"/>
      <c r="J180" s="43"/>
      <c r="K180" s="48" t="e">
        <f>(#REF!*12)</f>
        <v>#REF!</v>
      </c>
      <c r="L180" s="48" t="e">
        <f t="shared" si="4"/>
        <v>#REF!</v>
      </c>
      <c r="M180" s="48" t="e">
        <f t="shared" si="5"/>
        <v>#REF!</v>
      </c>
      <c r="N180" s="49" t="str">
        <f>IF(D180="","",IF(#REF!="Ja",ROUND((K180+L180+M180)/(1720*J180*#REF!/40),2),IF(#REF!="IKT",K180+L180,39)))</f>
        <v/>
      </c>
      <c r="O180" s="38"/>
      <c r="P180" s="16"/>
      <c r="Q180" s="16"/>
    </row>
    <row r="181" spans="2:17" s="15" customFormat="1">
      <c r="B181" s="38"/>
      <c r="C181" s="38"/>
      <c r="D181" s="38"/>
      <c r="E181" s="38"/>
      <c r="F181" s="38"/>
      <c r="G181" s="42"/>
      <c r="H181" s="42"/>
      <c r="I181" s="44"/>
      <c r="J181" s="43"/>
      <c r="K181" s="48" t="e">
        <f>(#REF!*12)</f>
        <v>#REF!</v>
      </c>
      <c r="L181" s="48" t="e">
        <f t="shared" si="4"/>
        <v>#REF!</v>
      </c>
      <c r="M181" s="48" t="e">
        <f t="shared" si="5"/>
        <v>#REF!</v>
      </c>
      <c r="N181" s="49" t="str">
        <f>IF(D181="","",IF(#REF!="Ja",ROUND((K181+L181+M181)/(1720*J181*#REF!/40),2),IF(#REF!="IKT",K181+L181,39)))</f>
        <v/>
      </c>
      <c r="O181" s="38"/>
      <c r="P181" s="16"/>
      <c r="Q181" s="16"/>
    </row>
    <row r="182" spans="2:17" s="15" customFormat="1">
      <c r="B182" s="38"/>
      <c r="C182" s="38"/>
      <c r="D182" s="38"/>
      <c r="E182" s="38"/>
      <c r="F182" s="38"/>
      <c r="G182" s="42"/>
      <c r="H182" s="42"/>
      <c r="I182" s="44"/>
      <c r="J182" s="43"/>
      <c r="K182" s="48" t="e">
        <f>(#REF!*12)</f>
        <v>#REF!</v>
      </c>
      <c r="L182" s="48" t="e">
        <f t="shared" si="4"/>
        <v>#REF!</v>
      </c>
      <c r="M182" s="48" t="e">
        <f t="shared" si="5"/>
        <v>#REF!</v>
      </c>
      <c r="N182" s="49" t="str">
        <f>IF(D182="","",IF(#REF!="Ja",ROUND((K182+L182+M182)/(1720*J182*#REF!/40),2),IF(#REF!="IKT",K182+L182,39)))</f>
        <v/>
      </c>
      <c r="O182" s="38"/>
      <c r="P182" s="16"/>
      <c r="Q182" s="16"/>
    </row>
    <row r="183" spans="2:17" s="15" customFormat="1">
      <c r="B183" s="38"/>
      <c r="C183" s="38"/>
      <c r="D183" s="38"/>
      <c r="E183" s="38"/>
      <c r="F183" s="38"/>
      <c r="G183" s="42"/>
      <c r="H183" s="42"/>
      <c r="I183" s="44"/>
      <c r="J183" s="43"/>
      <c r="K183" s="48" t="e">
        <f>(#REF!*12)</f>
        <v>#REF!</v>
      </c>
      <c r="L183" s="48" t="e">
        <f t="shared" si="4"/>
        <v>#REF!</v>
      </c>
      <c r="M183" s="48" t="e">
        <f t="shared" si="5"/>
        <v>#REF!</v>
      </c>
      <c r="N183" s="49" t="str">
        <f>IF(D183="","",IF(#REF!="Ja",ROUND((K183+L183+M183)/(1720*J183*#REF!/40),2),IF(#REF!="IKT",K183+L183,39)))</f>
        <v/>
      </c>
      <c r="O183" s="38"/>
      <c r="P183" s="16"/>
      <c r="Q183" s="16"/>
    </row>
    <row r="184" spans="2:17" s="15" customFormat="1">
      <c r="B184" s="38"/>
      <c r="C184" s="38"/>
      <c r="D184" s="38"/>
      <c r="E184" s="38"/>
      <c r="F184" s="38"/>
      <c r="G184" s="42"/>
      <c r="H184" s="42"/>
      <c r="I184" s="44"/>
      <c r="J184" s="43"/>
      <c r="K184" s="48" t="e">
        <f>(#REF!*12)</f>
        <v>#REF!</v>
      </c>
      <c r="L184" s="48" t="e">
        <f t="shared" si="4"/>
        <v>#REF!</v>
      </c>
      <c r="M184" s="48" t="e">
        <f t="shared" si="5"/>
        <v>#REF!</v>
      </c>
      <c r="N184" s="49" t="str">
        <f>IF(D184="","",IF(#REF!="Ja",ROUND((K184+L184+M184)/(1720*J184*#REF!/40),2),IF(#REF!="IKT",K184+L184,39)))</f>
        <v/>
      </c>
      <c r="O184" s="38"/>
      <c r="P184" s="16"/>
      <c r="Q184" s="16"/>
    </row>
    <row r="185" spans="2:17" s="15" customFormat="1">
      <c r="B185" s="38"/>
      <c r="C185" s="38"/>
      <c r="D185" s="38"/>
      <c r="E185" s="38"/>
      <c r="F185" s="38"/>
      <c r="G185" s="42"/>
      <c r="H185" s="42"/>
      <c r="I185" s="44"/>
      <c r="J185" s="43"/>
      <c r="K185" s="48" t="e">
        <f>(#REF!*12)</f>
        <v>#REF!</v>
      </c>
      <c r="L185" s="48" t="e">
        <f t="shared" si="4"/>
        <v>#REF!</v>
      </c>
      <c r="M185" s="48" t="e">
        <f t="shared" si="5"/>
        <v>#REF!</v>
      </c>
      <c r="N185" s="49" t="str">
        <f>IF(D185="","",IF(#REF!="Ja",ROUND((K185+L185+M185)/(1720*J185*#REF!/40),2),IF(#REF!="IKT",K185+L185,39)))</f>
        <v/>
      </c>
      <c r="O185" s="38"/>
      <c r="P185" s="16"/>
      <c r="Q185" s="16"/>
    </row>
    <row r="186" spans="2:17" s="15" customFormat="1">
      <c r="B186" s="38"/>
      <c r="C186" s="38"/>
      <c r="D186" s="38"/>
      <c r="E186" s="38"/>
      <c r="F186" s="38"/>
      <c r="G186" s="42"/>
      <c r="H186" s="42"/>
      <c r="I186" s="44"/>
      <c r="J186" s="43"/>
      <c r="K186" s="48" t="e">
        <f>(#REF!*12)</f>
        <v>#REF!</v>
      </c>
      <c r="L186" s="48" t="e">
        <f t="shared" si="4"/>
        <v>#REF!</v>
      </c>
      <c r="M186" s="48" t="e">
        <f t="shared" si="5"/>
        <v>#REF!</v>
      </c>
      <c r="N186" s="49" t="str">
        <f>IF(D186="","",IF(#REF!="Ja",ROUND((K186+L186+M186)/(1720*J186*#REF!/40),2),IF(#REF!="IKT",K186+L186,39)))</f>
        <v/>
      </c>
      <c r="O186" s="38"/>
      <c r="P186" s="16"/>
      <c r="Q186" s="16"/>
    </row>
    <row r="187" spans="2:17" s="15" customFormat="1">
      <c r="B187" s="38"/>
      <c r="C187" s="38"/>
      <c r="D187" s="38"/>
      <c r="E187" s="38"/>
      <c r="F187" s="38"/>
      <c r="G187" s="42"/>
      <c r="H187" s="42"/>
      <c r="I187" s="44"/>
      <c r="J187" s="43"/>
      <c r="K187" s="48" t="e">
        <f>(#REF!*12)</f>
        <v>#REF!</v>
      </c>
      <c r="L187" s="48" t="e">
        <f t="shared" si="4"/>
        <v>#REF!</v>
      </c>
      <c r="M187" s="48" t="e">
        <f t="shared" si="5"/>
        <v>#REF!</v>
      </c>
      <c r="N187" s="49" t="str">
        <f>IF(D187="","",IF(#REF!="Ja",ROUND((K187+L187+M187)/(1720*J187*#REF!/40),2),IF(#REF!="IKT",K187+L187,39)))</f>
        <v/>
      </c>
      <c r="O187" s="38"/>
      <c r="P187" s="16"/>
      <c r="Q187" s="16"/>
    </row>
    <row r="188" spans="2:17" s="15" customFormat="1">
      <c r="B188" s="38"/>
      <c r="C188" s="38"/>
      <c r="D188" s="38"/>
      <c r="E188" s="38"/>
      <c r="F188" s="38"/>
      <c r="G188" s="42"/>
      <c r="H188" s="42"/>
      <c r="I188" s="44"/>
      <c r="J188" s="43"/>
      <c r="K188" s="48" t="e">
        <f>(#REF!*12)</f>
        <v>#REF!</v>
      </c>
      <c r="L188" s="48" t="e">
        <f t="shared" si="4"/>
        <v>#REF!</v>
      </c>
      <c r="M188" s="48" t="e">
        <f t="shared" si="5"/>
        <v>#REF!</v>
      </c>
      <c r="N188" s="49" t="str">
        <f>IF(D188="","",IF(#REF!="Ja",ROUND((K188+L188+M188)/(1720*J188*#REF!/40),2),IF(#REF!="IKT",K188+L188,39)))</f>
        <v/>
      </c>
      <c r="O188" s="38"/>
      <c r="P188" s="16"/>
      <c r="Q188" s="16"/>
    </row>
    <row r="189" spans="2:17" s="15" customFormat="1">
      <c r="B189" s="38"/>
      <c r="C189" s="38"/>
      <c r="D189" s="38"/>
      <c r="E189" s="38"/>
      <c r="F189" s="38"/>
      <c r="G189" s="42"/>
      <c r="H189" s="42"/>
      <c r="I189" s="44"/>
      <c r="J189" s="43"/>
      <c r="K189" s="48" t="e">
        <f>(#REF!*12)</f>
        <v>#REF!</v>
      </c>
      <c r="L189" s="48" t="e">
        <f t="shared" si="4"/>
        <v>#REF!</v>
      </c>
      <c r="M189" s="48" t="e">
        <f t="shared" si="5"/>
        <v>#REF!</v>
      </c>
      <c r="N189" s="49" t="str">
        <f>IF(D189="","",IF(#REF!="Ja",ROUND((K189+L189+M189)/(1720*J189*#REF!/40),2),IF(#REF!="IKT",K189+L189,39)))</f>
        <v/>
      </c>
      <c r="O189" s="38"/>
      <c r="P189" s="16"/>
      <c r="Q189" s="16"/>
    </row>
    <row r="190" spans="2:17" s="15" customFormat="1">
      <c r="B190" s="38"/>
      <c r="C190" s="38"/>
      <c r="D190" s="38"/>
      <c r="E190" s="38"/>
      <c r="F190" s="38"/>
      <c r="G190" s="42"/>
      <c r="H190" s="42"/>
      <c r="I190" s="44"/>
      <c r="J190" s="43"/>
      <c r="K190" s="48" t="e">
        <f>(#REF!*12)</f>
        <v>#REF!</v>
      </c>
      <c r="L190" s="48" t="e">
        <f t="shared" si="4"/>
        <v>#REF!</v>
      </c>
      <c r="M190" s="48" t="e">
        <f t="shared" si="5"/>
        <v>#REF!</v>
      </c>
      <c r="N190" s="49" t="str">
        <f>IF(D190="","",IF(#REF!="Ja",ROUND((K190+L190+M190)/(1720*J190*#REF!/40),2),IF(#REF!="IKT",K190+L190,39)))</f>
        <v/>
      </c>
      <c r="O190" s="38"/>
      <c r="P190" s="16"/>
      <c r="Q190" s="16"/>
    </row>
    <row r="191" spans="2:17" s="15" customFormat="1">
      <c r="B191" s="38"/>
      <c r="C191" s="38"/>
      <c r="D191" s="38"/>
      <c r="E191" s="38"/>
      <c r="F191" s="38"/>
      <c r="G191" s="42"/>
      <c r="H191" s="42"/>
      <c r="I191" s="44"/>
      <c r="J191" s="43"/>
      <c r="K191" s="48" t="e">
        <f>(#REF!*12)</f>
        <v>#REF!</v>
      </c>
      <c r="L191" s="48" t="e">
        <f t="shared" si="4"/>
        <v>#REF!</v>
      </c>
      <c r="M191" s="48" t="e">
        <f t="shared" si="5"/>
        <v>#REF!</v>
      </c>
      <c r="N191" s="49" t="str">
        <f>IF(D191="","",IF(#REF!="Ja",ROUND((K191+L191+M191)/(1720*J191*#REF!/40),2),IF(#REF!="IKT",K191+L191,39)))</f>
        <v/>
      </c>
      <c r="O191" s="38"/>
      <c r="P191" s="16"/>
      <c r="Q191" s="16"/>
    </row>
    <row r="192" spans="2:17" s="15" customFormat="1">
      <c r="B192" s="38"/>
      <c r="C192" s="38"/>
      <c r="D192" s="38"/>
      <c r="E192" s="38"/>
      <c r="F192" s="38"/>
      <c r="G192" s="42"/>
      <c r="H192" s="42"/>
      <c r="I192" s="44"/>
      <c r="J192" s="43"/>
      <c r="K192" s="48" t="e">
        <f>(#REF!*12)</f>
        <v>#REF!</v>
      </c>
      <c r="L192" s="48" t="e">
        <f t="shared" si="4"/>
        <v>#REF!</v>
      </c>
      <c r="M192" s="48" t="e">
        <f t="shared" si="5"/>
        <v>#REF!</v>
      </c>
      <c r="N192" s="49" t="str">
        <f>IF(D192="","",IF(#REF!="Ja",ROUND((K192+L192+M192)/(1720*J192*#REF!/40),2),IF(#REF!="IKT",K192+L192,39)))</f>
        <v/>
      </c>
      <c r="O192" s="38"/>
      <c r="P192" s="16"/>
      <c r="Q192" s="16"/>
    </row>
    <row r="193" spans="2:17" s="15" customFormat="1">
      <c r="B193" s="38"/>
      <c r="C193" s="38"/>
      <c r="D193" s="38"/>
      <c r="E193" s="38"/>
      <c r="F193" s="38"/>
      <c r="G193" s="42"/>
      <c r="H193" s="42"/>
      <c r="I193" s="44"/>
      <c r="J193" s="43"/>
      <c r="K193" s="48" t="e">
        <f>(#REF!*12)</f>
        <v>#REF!</v>
      </c>
      <c r="L193" s="48" t="e">
        <f t="shared" si="4"/>
        <v>#REF!</v>
      </c>
      <c r="M193" s="48" t="e">
        <f t="shared" si="5"/>
        <v>#REF!</v>
      </c>
      <c r="N193" s="49" t="str">
        <f>IF(D193="","",IF(#REF!="Ja",ROUND((K193+L193+M193)/(1720*J193*#REF!/40),2),IF(#REF!="IKT",K193+L193,39)))</f>
        <v/>
      </c>
      <c r="O193" s="38"/>
      <c r="P193" s="16"/>
      <c r="Q193" s="16"/>
    </row>
    <row r="194" spans="2:17" s="15" customFormat="1">
      <c r="B194" s="38"/>
      <c r="C194" s="38"/>
      <c r="D194" s="38"/>
      <c r="E194" s="38"/>
      <c r="F194" s="38"/>
      <c r="G194" s="42"/>
      <c r="H194" s="42"/>
      <c r="I194" s="44"/>
      <c r="J194" s="43"/>
      <c r="K194" s="48" t="e">
        <f>(#REF!*12)</f>
        <v>#REF!</v>
      </c>
      <c r="L194" s="48" t="e">
        <f t="shared" si="4"/>
        <v>#REF!</v>
      </c>
      <c r="M194" s="48" t="e">
        <f t="shared" si="5"/>
        <v>#REF!</v>
      </c>
      <c r="N194" s="49" t="str">
        <f>IF(D194="","",IF(#REF!="Ja",ROUND((K194+L194+M194)/(1720*J194*#REF!/40),2),IF(#REF!="IKT",K194+L194,39)))</f>
        <v/>
      </c>
      <c r="O194" s="38"/>
      <c r="P194" s="16"/>
      <c r="Q194" s="16"/>
    </row>
    <row r="195" spans="2:17" s="15" customFormat="1">
      <c r="B195" s="38"/>
      <c r="C195" s="38"/>
      <c r="D195" s="38"/>
      <c r="E195" s="38"/>
      <c r="F195" s="38"/>
      <c r="G195" s="42"/>
      <c r="H195" s="42"/>
      <c r="I195" s="44"/>
      <c r="J195" s="43"/>
      <c r="K195" s="48" t="e">
        <f>(#REF!*12)</f>
        <v>#REF!</v>
      </c>
      <c r="L195" s="48" t="e">
        <f t="shared" si="4"/>
        <v>#REF!</v>
      </c>
      <c r="M195" s="48" t="e">
        <f t="shared" si="5"/>
        <v>#REF!</v>
      </c>
      <c r="N195" s="49" t="str">
        <f>IF(D195="","",IF(#REF!="Ja",ROUND((K195+L195+M195)/(1720*J195*#REF!/40),2),IF(#REF!="IKT",K195+L195,39)))</f>
        <v/>
      </c>
      <c r="O195" s="38"/>
      <c r="P195" s="16"/>
      <c r="Q195" s="16"/>
    </row>
    <row r="196" spans="2:17" s="15" customFormat="1">
      <c r="B196" s="38"/>
      <c r="C196" s="38"/>
      <c r="D196" s="38"/>
      <c r="E196" s="38"/>
      <c r="F196" s="38"/>
      <c r="G196" s="42"/>
      <c r="H196" s="42"/>
      <c r="I196" s="44"/>
      <c r="J196" s="43"/>
      <c r="K196" s="48" t="e">
        <f>(#REF!*12)</f>
        <v>#REF!</v>
      </c>
      <c r="L196" s="48" t="e">
        <f t="shared" si="4"/>
        <v>#REF!</v>
      </c>
      <c r="M196" s="48" t="e">
        <f t="shared" si="5"/>
        <v>#REF!</v>
      </c>
      <c r="N196" s="49" t="str">
        <f>IF(D196="","",IF(#REF!="Ja",ROUND((K196+L196+M196)/(1720*J196*#REF!/40),2),IF(#REF!="IKT",K196+L196,39)))</f>
        <v/>
      </c>
      <c r="O196" s="38"/>
      <c r="P196" s="16"/>
      <c r="Q196" s="16"/>
    </row>
    <row r="197" spans="2:17" s="15" customFormat="1">
      <c r="B197" s="38"/>
      <c r="C197" s="38"/>
      <c r="D197" s="38"/>
      <c r="E197" s="38"/>
      <c r="F197" s="38"/>
      <c r="G197" s="42"/>
      <c r="H197" s="42"/>
      <c r="I197" s="44"/>
      <c r="J197" s="43"/>
      <c r="K197" s="48" t="e">
        <f>(#REF!*12)</f>
        <v>#REF!</v>
      </c>
      <c r="L197" s="48" t="e">
        <f t="shared" si="4"/>
        <v>#REF!</v>
      </c>
      <c r="M197" s="48" t="e">
        <f t="shared" si="5"/>
        <v>#REF!</v>
      </c>
      <c r="N197" s="49" t="str">
        <f>IF(D197="","",IF(#REF!="Ja",ROUND((K197+L197+M197)/(1720*J197*#REF!/40),2),IF(#REF!="IKT",K197+L197,39)))</f>
        <v/>
      </c>
      <c r="O197" s="38"/>
      <c r="P197" s="16"/>
      <c r="Q197" s="16"/>
    </row>
    <row r="198" spans="2:17" s="15" customFormat="1">
      <c r="B198" s="38"/>
      <c r="C198" s="38"/>
      <c r="D198" s="38"/>
      <c r="E198" s="38"/>
      <c r="F198" s="38"/>
      <c r="G198" s="42"/>
      <c r="H198" s="42"/>
      <c r="I198" s="44"/>
      <c r="J198" s="43"/>
      <c r="K198" s="48" t="e">
        <f>(#REF!*12)</f>
        <v>#REF!</v>
      </c>
      <c r="L198" s="48" t="e">
        <f t="shared" si="4"/>
        <v>#REF!</v>
      </c>
      <c r="M198" s="48" t="e">
        <f t="shared" si="5"/>
        <v>#REF!</v>
      </c>
      <c r="N198" s="49" t="str">
        <f>IF(D198="","",IF(#REF!="Ja",ROUND((K198+L198+M198)/(1720*J198*#REF!/40),2),IF(#REF!="IKT",K198+L198,39)))</f>
        <v/>
      </c>
      <c r="O198" s="38"/>
      <c r="P198" s="16"/>
      <c r="Q198" s="16"/>
    </row>
    <row r="199" spans="2:17" s="15" customFormat="1">
      <c r="B199" s="38"/>
      <c r="C199" s="38"/>
      <c r="D199" s="38"/>
      <c r="E199" s="38"/>
      <c r="F199" s="38"/>
      <c r="G199" s="42"/>
      <c r="H199" s="42"/>
      <c r="I199" s="44"/>
      <c r="J199" s="43"/>
      <c r="K199" s="48" t="e">
        <f>(#REF!*12)</f>
        <v>#REF!</v>
      </c>
      <c r="L199" s="48" t="e">
        <f t="shared" si="4"/>
        <v>#REF!</v>
      </c>
      <c r="M199" s="48" t="e">
        <f t="shared" si="5"/>
        <v>#REF!</v>
      </c>
      <c r="N199" s="49" t="str">
        <f>IF(D199="","",IF(#REF!="Ja",ROUND((K199+L199+M199)/(1720*J199*#REF!/40),2),IF(#REF!="IKT",K199+L199,39)))</f>
        <v/>
      </c>
      <c r="O199" s="38"/>
      <c r="P199" s="16"/>
      <c r="Q199" s="16"/>
    </row>
    <row r="200" spans="2:17" s="15" customFormat="1">
      <c r="B200" s="38"/>
      <c r="C200" s="38"/>
      <c r="D200" s="38"/>
      <c r="E200" s="38"/>
      <c r="F200" s="38"/>
      <c r="G200" s="42"/>
      <c r="H200" s="42"/>
      <c r="I200" s="44"/>
      <c r="J200" s="43"/>
      <c r="K200" s="48" t="e">
        <f>(#REF!*12)</f>
        <v>#REF!</v>
      </c>
      <c r="L200" s="48" t="e">
        <f t="shared" si="4"/>
        <v>#REF!</v>
      </c>
      <c r="M200" s="48" t="e">
        <f t="shared" si="5"/>
        <v>#REF!</v>
      </c>
      <c r="N200" s="49" t="str">
        <f>IF(D200="","",IF(#REF!="Ja",ROUND((K200+L200+M200)/(1720*J200*#REF!/40),2),IF(#REF!="IKT",K200+L200,39)))</f>
        <v/>
      </c>
      <c r="O200" s="38"/>
      <c r="P200" s="16"/>
      <c r="Q200" s="16"/>
    </row>
    <row r="201" spans="2:17" s="15" customFormat="1">
      <c r="B201" s="38"/>
      <c r="C201" s="38"/>
      <c r="D201" s="38"/>
      <c r="E201" s="38"/>
      <c r="F201" s="38"/>
      <c r="G201" s="42"/>
      <c r="H201" s="42"/>
      <c r="I201" s="44"/>
      <c r="J201" s="43"/>
      <c r="K201" s="48" t="e">
        <f>(#REF!*12)</f>
        <v>#REF!</v>
      </c>
      <c r="L201" s="48" t="e">
        <f t="shared" si="4"/>
        <v>#REF!</v>
      </c>
      <c r="M201" s="48" t="e">
        <f t="shared" si="5"/>
        <v>#REF!</v>
      </c>
      <c r="N201" s="49" t="str">
        <f>IF(D201="","",IF(#REF!="Ja",ROUND((K201+L201+M201)/(1720*J201*#REF!/40),2),IF(#REF!="IKT",K201+L201,39)))</f>
        <v/>
      </c>
      <c r="O201" s="38"/>
      <c r="P201" s="16"/>
      <c r="Q201" s="16"/>
    </row>
    <row r="202" spans="2:17" s="15" customFormat="1">
      <c r="B202" s="38"/>
      <c r="C202" s="38"/>
      <c r="D202" s="38"/>
      <c r="E202" s="38"/>
      <c r="F202" s="38"/>
      <c r="G202" s="42"/>
      <c r="H202" s="42"/>
      <c r="I202" s="44"/>
      <c r="J202" s="43"/>
      <c r="K202" s="48" t="e">
        <f>(#REF!*12)</f>
        <v>#REF!</v>
      </c>
      <c r="L202" s="48" t="e">
        <f t="shared" si="4"/>
        <v>#REF!</v>
      </c>
      <c r="M202" s="48" t="e">
        <f t="shared" si="5"/>
        <v>#REF!</v>
      </c>
      <c r="N202" s="49" t="str">
        <f>IF(D202="","",IF(#REF!="Ja",ROUND((K202+L202+M202)/(1720*J202*#REF!/40),2),IF(#REF!="IKT",K202+L202,39)))</f>
        <v/>
      </c>
      <c r="O202" s="38"/>
      <c r="P202" s="16"/>
      <c r="Q202" s="16"/>
    </row>
    <row r="203" spans="2:17" s="15" customFormat="1">
      <c r="B203" s="38"/>
      <c r="C203" s="38"/>
      <c r="D203" s="38"/>
      <c r="E203" s="38"/>
      <c r="F203" s="38"/>
      <c r="G203" s="42"/>
      <c r="H203" s="42"/>
      <c r="I203" s="44"/>
      <c r="J203" s="43"/>
      <c r="K203" s="48" t="e">
        <f>(#REF!*12)</f>
        <v>#REF!</v>
      </c>
      <c r="L203" s="48" t="e">
        <f t="shared" si="4"/>
        <v>#REF!</v>
      </c>
      <c r="M203" s="48" t="e">
        <f t="shared" si="5"/>
        <v>#REF!</v>
      </c>
      <c r="N203" s="49" t="str">
        <f>IF(D203="","",IF(#REF!="Ja",ROUND((K203+L203+M203)/(1720*J203*#REF!/40),2),IF(#REF!="IKT",K203+L203,39)))</f>
        <v/>
      </c>
      <c r="O203" s="38"/>
      <c r="P203" s="16"/>
      <c r="Q203" s="16"/>
    </row>
    <row r="204" spans="2:17" s="15" customFormat="1">
      <c r="B204" s="38"/>
      <c r="C204" s="38"/>
      <c r="D204" s="38"/>
      <c r="E204" s="38"/>
      <c r="F204" s="38"/>
      <c r="G204" s="42"/>
      <c r="H204" s="42"/>
      <c r="I204" s="44"/>
      <c r="J204" s="43"/>
      <c r="K204" s="48" t="e">
        <f>(#REF!*12)</f>
        <v>#REF!</v>
      </c>
      <c r="L204" s="48" t="e">
        <f t="shared" si="4"/>
        <v>#REF!</v>
      </c>
      <c r="M204" s="48" t="e">
        <f t="shared" si="5"/>
        <v>#REF!</v>
      </c>
      <c r="N204" s="49" t="str">
        <f>IF(D204="","",IF(#REF!="Ja",ROUND((K204+L204+M204)/(1720*J204*#REF!/40),2),IF(#REF!="IKT",K204+L204,39)))</f>
        <v/>
      </c>
      <c r="O204" s="38"/>
      <c r="P204" s="16"/>
      <c r="Q204" s="16"/>
    </row>
    <row r="205" spans="2:17" s="15" customFormat="1">
      <c r="B205" s="38"/>
      <c r="C205" s="38"/>
      <c r="D205" s="38"/>
      <c r="E205" s="38"/>
      <c r="F205" s="38"/>
      <c r="G205" s="42"/>
      <c r="H205" s="42"/>
      <c r="I205" s="44"/>
      <c r="J205" s="43"/>
      <c r="K205" s="48" t="e">
        <f>(#REF!*12)</f>
        <v>#REF!</v>
      </c>
      <c r="L205" s="48" t="e">
        <f t="shared" si="4"/>
        <v>#REF!</v>
      </c>
      <c r="M205" s="48" t="e">
        <f t="shared" si="5"/>
        <v>#REF!</v>
      </c>
      <c r="N205" s="49" t="str">
        <f>IF(D205="","",IF(#REF!="Ja",ROUND((K205+L205+M205)/(1720*J205*#REF!/40),2),IF(#REF!="IKT",K205+L205,39)))</f>
        <v/>
      </c>
      <c r="O205" s="38"/>
      <c r="P205" s="16"/>
      <c r="Q205" s="16"/>
    </row>
    <row r="206" spans="2:17" s="15" customFormat="1">
      <c r="B206" s="38"/>
      <c r="C206" s="38"/>
      <c r="D206" s="38"/>
      <c r="E206" s="38"/>
      <c r="F206" s="38"/>
      <c r="G206" s="42"/>
      <c r="H206" s="42"/>
      <c r="I206" s="44"/>
      <c r="J206" s="43"/>
      <c r="K206" s="48" t="e">
        <f>(#REF!*12)</f>
        <v>#REF!</v>
      </c>
      <c r="L206" s="48" t="e">
        <f t="shared" si="4"/>
        <v>#REF!</v>
      </c>
      <c r="M206" s="48" t="e">
        <f t="shared" si="5"/>
        <v>#REF!</v>
      </c>
      <c r="N206" s="49" t="str">
        <f>IF(D206="","",IF(#REF!="Ja",ROUND((K206+L206+M206)/(1720*J206*#REF!/40),2),IF(#REF!="IKT",K206+L206,39)))</f>
        <v/>
      </c>
      <c r="O206" s="38"/>
      <c r="P206" s="16"/>
      <c r="Q206" s="16"/>
    </row>
    <row r="207" spans="2:17" s="15" customFormat="1">
      <c r="B207" s="38"/>
      <c r="C207" s="38"/>
      <c r="D207" s="38"/>
      <c r="E207" s="38"/>
      <c r="F207" s="38"/>
      <c r="G207" s="42"/>
      <c r="H207" s="42"/>
      <c r="I207" s="44"/>
      <c r="J207" s="43"/>
      <c r="K207" s="48" t="e">
        <f>(#REF!*12)</f>
        <v>#REF!</v>
      </c>
      <c r="L207" s="48" t="e">
        <f t="shared" ref="L207:L246" si="6">K207*0.32</f>
        <v>#REF!</v>
      </c>
      <c r="M207" s="48" t="e">
        <f t="shared" ref="M207:M246" si="7">(K207+L207)*0.15</f>
        <v>#REF!</v>
      </c>
      <c r="N207" s="49" t="str">
        <f>IF(D207="","",IF(#REF!="Ja",ROUND((K207+L207+M207)/(1720*J207*#REF!/40),2),IF(#REF!="IKT",K207+L207,39)))</f>
        <v/>
      </c>
      <c r="O207" s="38"/>
      <c r="P207" s="16"/>
      <c r="Q207" s="16"/>
    </row>
    <row r="208" spans="2:17" s="15" customFormat="1">
      <c r="B208" s="38"/>
      <c r="C208" s="38"/>
      <c r="D208" s="38"/>
      <c r="E208" s="38"/>
      <c r="F208" s="38"/>
      <c r="G208" s="42"/>
      <c r="H208" s="42"/>
      <c r="I208" s="44"/>
      <c r="J208" s="43"/>
      <c r="K208" s="48" t="e">
        <f>(#REF!*12)</f>
        <v>#REF!</v>
      </c>
      <c r="L208" s="48" t="e">
        <f t="shared" si="6"/>
        <v>#REF!</v>
      </c>
      <c r="M208" s="48" t="e">
        <f t="shared" si="7"/>
        <v>#REF!</v>
      </c>
      <c r="N208" s="49" t="str">
        <f>IF(D208="","",IF(#REF!="Ja",ROUND((K208+L208+M208)/(1720*J208*#REF!/40),2),IF(#REF!="IKT",K208+L208,39)))</f>
        <v/>
      </c>
      <c r="O208" s="38"/>
      <c r="P208" s="16"/>
      <c r="Q208" s="16"/>
    </row>
    <row r="209" spans="2:17" s="15" customFormat="1">
      <c r="B209" s="38"/>
      <c r="C209" s="38"/>
      <c r="D209" s="38"/>
      <c r="E209" s="38"/>
      <c r="F209" s="38"/>
      <c r="G209" s="42"/>
      <c r="H209" s="42"/>
      <c r="I209" s="44"/>
      <c r="J209" s="43"/>
      <c r="K209" s="48" t="e">
        <f>(#REF!*12)</f>
        <v>#REF!</v>
      </c>
      <c r="L209" s="48" t="e">
        <f t="shared" si="6"/>
        <v>#REF!</v>
      </c>
      <c r="M209" s="48" t="e">
        <f t="shared" si="7"/>
        <v>#REF!</v>
      </c>
      <c r="N209" s="49" t="str">
        <f>IF(D209="","",IF(#REF!="Ja",ROUND((K209+L209+M209)/(1720*J209*#REF!/40),2),IF(#REF!="IKT",K209+L209,39)))</f>
        <v/>
      </c>
      <c r="O209" s="38"/>
      <c r="P209" s="16"/>
      <c r="Q209" s="16"/>
    </row>
    <row r="210" spans="2:17" s="15" customFormat="1">
      <c r="B210" s="38"/>
      <c r="C210" s="38"/>
      <c r="D210" s="38"/>
      <c r="E210" s="38"/>
      <c r="F210" s="38"/>
      <c r="G210" s="42"/>
      <c r="H210" s="42"/>
      <c r="I210" s="44"/>
      <c r="J210" s="43"/>
      <c r="K210" s="48" t="e">
        <f>(#REF!*12)</f>
        <v>#REF!</v>
      </c>
      <c r="L210" s="48" t="e">
        <f t="shared" si="6"/>
        <v>#REF!</v>
      </c>
      <c r="M210" s="48" t="e">
        <f t="shared" si="7"/>
        <v>#REF!</v>
      </c>
      <c r="N210" s="49" t="str">
        <f>IF(D210="","",IF(#REF!="Ja",ROUND((K210+L210+M210)/(1720*J210*#REF!/40),2),IF(#REF!="IKT",K210+L210,39)))</f>
        <v/>
      </c>
      <c r="O210" s="38"/>
      <c r="P210" s="16"/>
      <c r="Q210" s="16"/>
    </row>
    <row r="211" spans="2:17" s="15" customFormat="1">
      <c r="B211" s="38"/>
      <c r="C211" s="38"/>
      <c r="D211" s="38"/>
      <c r="E211" s="38"/>
      <c r="F211" s="38"/>
      <c r="G211" s="42"/>
      <c r="H211" s="42"/>
      <c r="I211" s="44"/>
      <c r="J211" s="43"/>
      <c r="K211" s="48" t="e">
        <f>(#REF!*12)</f>
        <v>#REF!</v>
      </c>
      <c r="L211" s="48" t="e">
        <f t="shared" si="6"/>
        <v>#REF!</v>
      </c>
      <c r="M211" s="48" t="e">
        <f t="shared" si="7"/>
        <v>#REF!</v>
      </c>
      <c r="N211" s="49" t="str">
        <f>IF(D211="","",IF(#REF!="Ja",ROUND((K211+L211+M211)/(1720*J211*#REF!/40),2),IF(#REF!="IKT",K211+L211,39)))</f>
        <v/>
      </c>
      <c r="O211" s="38"/>
      <c r="P211" s="16"/>
      <c r="Q211" s="16"/>
    </row>
    <row r="212" spans="2:17" s="15" customFormat="1">
      <c r="B212" s="38"/>
      <c r="C212" s="38"/>
      <c r="D212" s="38"/>
      <c r="E212" s="38"/>
      <c r="F212" s="38"/>
      <c r="G212" s="42"/>
      <c r="H212" s="42"/>
      <c r="I212" s="44"/>
      <c r="J212" s="43"/>
      <c r="K212" s="48" t="e">
        <f>(#REF!*12)</f>
        <v>#REF!</v>
      </c>
      <c r="L212" s="48" t="e">
        <f t="shared" si="6"/>
        <v>#REF!</v>
      </c>
      <c r="M212" s="48" t="e">
        <f t="shared" si="7"/>
        <v>#REF!</v>
      </c>
      <c r="N212" s="49" t="str">
        <f>IF(D212="","",IF(#REF!="Ja",ROUND((K212+L212+M212)/(1720*J212*#REF!/40),2),IF(#REF!="IKT",K212+L212,39)))</f>
        <v/>
      </c>
      <c r="O212" s="38"/>
      <c r="P212" s="16"/>
      <c r="Q212" s="16"/>
    </row>
    <row r="213" spans="2:17" s="15" customFormat="1">
      <c r="B213" s="38"/>
      <c r="C213" s="38"/>
      <c r="D213" s="38"/>
      <c r="E213" s="38"/>
      <c r="F213" s="38"/>
      <c r="G213" s="42"/>
      <c r="H213" s="42"/>
      <c r="I213" s="44"/>
      <c r="J213" s="43"/>
      <c r="K213" s="48" t="e">
        <f>(#REF!*12)</f>
        <v>#REF!</v>
      </c>
      <c r="L213" s="48" t="e">
        <f t="shared" si="6"/>
        <v>#REF!</v>
      </c>
      <c r="M213" s="48" t="e">
        <f t="shared" si="7"/>
        <v>#REF!</v>
      </c>
      <c r="N213" s="49" t="str">
        <f>IF(D213="","",IF(#REF!="Ja",ROUND((K213+L213+M213)/(1720*J213*#REF!/40),2),IF(#REF!="IKT",K213+L213,39)))</f>
        <v/>
      </c>
      <c r="O213" s="38"/>
      <c r="P213" s="16"/>
      <c r="Q213" s="16"/>
    </row>
    <row r="214" spans="2:17" s="15" customFormat="1">
      <c r="B214" s="38"/>
      <c r="C214" s="38"/>
      <c r="D214" s="38"/>
      <c r="E214" s="38"/>
      <c r="F214" s="38"/>
      <c r="G214" s="42"/>
      <c r="H214" s="42"/>
      <c r="I214" s="44"/>
      <c r="J214" s="43"/>
      <c r="K214" s="48" t="e">
        <f>(#REF!*12)</f>
        <v>#REF!</v>
      </c>
      <c r="L214" s="48" t="e">
        <f t="shared" si="6"/>
        <v>#REF!</v>
      </c>
      <c r="M214" s="48" t="e">
        <f t="shared" si="7"/>
        <v>#REF!</v>
      </c>
      <c r="N214" s="49" t="str">
        <f>IF(D214="","",IF(#REF!="Ja",ROUND((K214+L214+M214)/(1720*J214*#REF!/40),2),IF(#REF!="IKT",K214+L214,39)))</f>
        <v/>
      </c>
      <c r="O214" s="38"/>
      <c r="P214" s="16"/>
      <c r="Q214" s="16"/>
    </row>
    <row r="215" spans="2:17" s="15" customFormat="1">
      <c r="B215" s="38"/>
      <c r="C215" s="38"/>
      <c r="D215" s="38"/>
      <c r="E215" s="38"/>
      <c r="F215" s="38"/>
      <c r="G215" s="42"/>
      <c r="H215" s="42"/>
      <c r="I215" s="44"/>
      <c r="J215" s="43"/>
      <c r="K215" s="48" t="e">
        <f>(#REF!*12)</f>
        <v>#REF!</v>
      </c>
      <c r="L215" s="48" t="e">
        <f t="shared" si="6"/>
        <v>#REF!</v>
      </c>
      <c r="M215" s="48" t="e">
        <f t="shared" si="7"/>
        <v>#REF!</v>
      </c>
      <c r="N215" s="49" t="str">
        <f>IF(D215="","",IF(#REF!="Ja",ROUND((K215+L215+M215)/(1720*J215*#REF!/40),2),IF(#REF!="IKT",K215+L215,39)))</f>
        <v/>
      </c>
      <c r="O215" s="38"/>
      <c r="P215" s="16"/>
      <c r="Q215" s="16"/>
    </row>
    <row r="216" spans="2:17" s="15" customFormat="1">
      <c r="B216" s="38"/>
      <c r="C216" s="38"/>
      <c r="D216" s="38"/>
      <c r="E216" s="38"/>
      <c r="F216" s="38"/>
      <c r="G216" s="42"/>
      <c r="H216" s="42"/>
      <c r="I216" s="44"/>
      <c r="J216" s="43"/>
      <c r="K216" s="48" t="e">
        <f>(#REF!*12)</f>
        <v>#REF!</v>
      </c>
      <c r="L216" s="48" t="e">
        <f t="shared" si="6"/>
        <v>#REF!</v>
      </c>
      <c r="M216" s="48" t="e">
        <f t="shared" si="7"/>
        <v>#REF!</v>
      </c>
      <c r="N216" s="49" t="str">
        <f>IF(D216="","",IF(#REF!="Ja",ROUND((K216+L216+M216)/(1720*J216*#REF!/40),2),IF(#REF!="IKT",K216+L216,39)))</f>
        <v/>
      </c>
      <c r="O216" s="38"/>
      <c r="P216" s="16"/>
      <c r="Q216" s="16"/>
    </row>
    <row r="217" spans="2:17" s="15" customFormat="1">
      <c r="B217" s="38"/>
      <c r="C217" s="38"/>
      <c r="D217" s="38"/>
      <c r="E217" s="38"/>
      <c r="F217" s="38"/>
      <c r="G217" s="42"/>
      <c r="H217" s="42"/>
      <c r="I217" s="44"/>
      <c r="J217" s="43"/>
      <c r="K217" s="48" t="e">
        <f>(#REF!*12)</f>
        <v>#REF!</v>
      </c>
      <c r="L217" s="48" t="e">
        <f t="shared" si="6"/>
        <v>#REF!</v>
      </c>
      <c r="M217" s="48" t="e">
        <f t="shared" si="7"/>
        <v>#REF!</v>
      </c>
      <c r="N217" s="49" t="str">
        <f>IF(D217="","",IF(#REF!="Ja",ROUND((K217+L217+M217)/(1720*J217*#REF!/40),2),IF(#REF!="IKT",K217+L217,39)))</f>
        <v/>
      </c>
      <c r="O217" s="38"/>
      <c r="P217" s="16"/>
      <c r="Q217" s="16"/>
    </row>
    <row r="218" spans="2:17" s="15" customFormat="1">
      <c r="B218" s="38"/>
      <c r="C218" s="38"/>
      <c r="D218" s="38"/>
      <c r="E218" s="38"/>
      <c r="F218" s="38"/>
      <c r="G218" s="42"/>
      <c r="H218" s="42"/>
      <c r="I218" s="44"/>
      <c r="J218" s="43"/>
      <c r="K218" s="48" t="e">
        <f>(#REF!*12)</f>
        <v>#REF!</v>
      </c>
      <c r="L218" s="48" t="e">
        <f t="shared" si="6"/>
        <v>#REF!</v>
      </c>
      <c r="M218" s="48" t="e">
        <f t="shared" si="7"/>
        <v>#REF!</v>
      </c>
      <c r="N218" s="49" t="str">
        <f>IF(D218="","",IF(#REF!="Ja",ROUND((K218+L218+M218)/(1720*J218*#REF!/40),2),IF(#REF!="IKT",K218+L218,39)))</f>
        <v/>
      </c>
      <c r="O218" s="38"/>
      <c r="P218" s="16"/>
      <c r="Q218" s="16"/>
    </row>
    <row r="219" spans="2:17" s="15" customFormat="1">
      <c r="B219" s="38"/>
      <c r="C219" s="38"/>
      <c r="D219" s="38"/>
      <c r="E219" s="38"/>
      <c r="F219" s="38"/>
      <c r="G219" s="42"/>
      <c r="H219" s="42"/>
      <c r="I219" s="44"/>
      <c r="J219" s="43"/>
      <c r="K219" s="48" t="e">
        <f>(#REF!*12)</f>
        <v>#REF!</v>
      </c>
      <c r="L219" s="48" t="e">
        <f t="shared" si="6"/>
        <v>#REF!</v>
      </c>
      <c r="M219" s="48" t="e">
        <f t="shared" si="7"/>
        <v>#REF!</v>
      </c>
      <c r="N219" s="49" t="str">
        <f>IF(D219="","",IF(#REF!="Ja",ROUND((K219+L219+M219)/(1720*J219*#REF!/40),2),IF(#REF!="IKT",K219+L219,39)))</f>
        <v/>
      </c>
      <c r="O219" s="38"/>
      <c r="P219" s="16"/>
      <c r="Q219" s="16"/>
    </row>
    <row r="220" spans="2:17" s="15" customFormat="1">
      <c r="B220" s="38"/>
      <c r="C220" s="38"/>
      <c r="D220" s="38"/>
      <c r="E220" s="38"/>
      <c r="F220" s="38"/>
      <c r="G220" s="42"/>
      <c r="H220" s="42"/>
      <c r="I220" s="44"/>
      <c r="J220" s="43"/>
      <c r="K220" s="48" t="e">
        <f>(#REF!*12)</f>
        <v>#REF!</v>
      </c>
      <c r="L220" s="48" t="e">
        <f t="shared" si="6"/>
        <v>#REF!</v>
      </c>
      <c r="M220" s="48" t="e">
        <f t="shared" si="7"/>
        <v>#REF!</v>
      </c>
      <c r="N220" s="49" t="str">
        <f>IF(D220="","",IF(#REF!="Ja",ROUND((K220+L220+M220)/(1720*J220*#REF!/40),2),IF(#REF!="IKT",K220+L220,39)))</f>
        <v/>
      </c>
      <c r="O220" s="38"/>
      <c r="P220" s="16"/>
      <c r="Q220" s="16"/>
    </row>
    <row r="221" spans="2:17" s="15" customFormat="1">
      <c r="B221" s="38"/>
      <c r="C221" s="38"/>
      <c r="D221" s="38"/>
      <c r="E221" s="38"/>
      <c r="F221" s="38"/>
      <c r="G221" s="42"/>
      <c r="H221" s="42"/>
      <c r="I221" s="44"/>
      <c r="J221" s="43"/>
      <c r="K221" s="48" t="e">
        <f>(#REF!*12)</f>
        <v>#REF!</v>
      </c>
      <c r="L221" s="48" t="e">
        <f t="shared" si="6"/>
        <v>#REF!</v>
      </c>
      <c r="M221" s="48" t="e">
        <f t="shared" si="7"/>
        <v>#REF!</v>
      </c>
      <c r="N221" s="49" t="str">
        <f>IF(D221="","",IF(#REF!="Ja",ROUND((K221+L221+M221)/(1720*J221*#REF!/40),2),IF(#REF!="IKT",K221+L221,39)))</f>
        <v/>
      </c>
      <c r="O221" s="38"/>
      <c r="P221" s="16"/>
      <c r="Q221" s="16"/>
    </row>
    <row r="222" spans="2:17" s="15" customFormat="1">
      <c r="B222" s="38"/>
      <c r="C222" s="38"/>
      <c r="D222" s="38"/>
      <c r="E222" s="38"/>
      <c r="F222" s="38"/>
      <c r="G222" s="42"/>
      <c r="H222" s="42"/>
      <c r="I222" s="44"/>
      <c r="J222" s="43"/>
      <c r="K222" s="48" t="e">
        <f>(#REF!*12)</f>
        <v>#REF!</v>
      </c>
      <c r="L222" s="48" t="e">
        <f t="shared" si="6"/>
        <v>#REF!</v>
      </c>
      <c r="M222" s="48" t="e">
        <f t="shared" si="7"/>
        <v>#REF!</v>
      </c>
      <c r="N222" s="49" t="str">
        <f>IF(D222="","",IF(#REF!="Ja",ROUND((K222+L222+M222)/(1720*J222*#REF!/40),2),IF(#REF!="IKT",K222+L222,39)))</f>
        <v/>
      </c>
      <c r="O222" s="38"/>
      <c r="P222" s="16"/>
      <c r="Q222" s="16"/>
    </row>
    <row r="223" spans="2:17" s="15" customFormat="1">
      <c r="B223" s="38"/>
      <c r="C223" s="38"/>
      <c r="D223" s="38"/>
      <c r="E223" s="38"/>
      <c r="F223" s="38"/>
      <c r="G223" s="42"/>
      <c r="H223" s="42"/>
      <c r="I223" s="44"/>
      <c r="J223" s="43"/>
      <c r="K223" s="48" t="e">
        <f>(#REF!*12)</f>
        <v>#REF!</v>
      </c>
      <c r="L223" s="48" t="e">
        <f t="shared" si="6"/>
        <v>#REF!</v>
      </c>
      <c r="M223" s="48" t="e">
        <f t="shared" si="7"/>
        <v>#REF!</v>
      </c>
      <c r="N223" s="49" t="str">
        <f>IF(D223="","",IF(#REF!="Ja",ROUND((K223+L223+M223)/(1720*J223*#REF!/40),2),IF(#REF!="IKT",K223+L223,39)))</f>
        <v/>
      </c>
      <c r="O223" s="38"/>
      <c r="P223" s="16"/>
      <c r="Q223" s="16"/>
    </row>
    <row r="224" spans="2:17" s="15" customFormat="1">
      <c r="B224" s="38"/>
      <c r="C224" s="38"/>
      <c r="D224" s="38"/>
      <c r="E224" s="38"/>
      <c r="F224" s="38"/>
      <c r="G224" s="42"/>
      <c r="H224" s="42"/>
      <c r="I224" s="44"/>
      <c r="J224" s="43"/>
      <c r="K224" s="48" t="e">
        <f>(#REF!*12)</f>
        <v>#REF!</v>
      </c>
      <c r="L224" s="48" t="e">
        <f t="shared" si="6"/>
        <v>#REF!</v>
      </c>
      <c r="M224" s="48" t="e">
        <f t="shared" si="7"/>
        <v>#REF!</v>
      </c>
      <c r="N224" s="49" t="str">
        <f>IF(D224="","",IF(#REF!="Ja",ROUND((K224+L224+M224)/(1720*J224*#REF!/40),2),IF(#REF!="IKT",K224+L224,39)))</f>
        <v/>
      </c>
      <c r="O224" s="38"/>
      <c r="P224" s="16"/>
      <c r="Q224" s="16"/>
    </row>
    <row r="225" spans="2:17" s="15" customFormat="1">
      <c r="B225" s="38"/>
      <c r="C225" s="38"/>
      <c r="D225" s="38"/>
      <c r="E225" s="38"/>
      <c r="F225" s="38"/>
      <c r="G225" s="42"/>
      <c r="H225" s="42"/>
      <c r="I225" s="44"/>
      <c r="J225" s="43"/>
      <c r="K225" s="48" t="e">
        <f>(#REF!*12)</f>
        <v>#REF!</v>
      </c>
      <c r="L225" s="48" t="e">
        <f t="shared" si="6"/>
        <v>#REF!</v>
      </c>
      <c r="M225" s="48" t="e">
        <f t="shared" si="7"/>
        <v>#REF!</v>
      </c>
      <c r="N225" s="49" t="str">
        <f>IF(D225="","",IF(#REF!="Ja",ROUND((K225+L225+M225)/(1720*J225*#REF!/40),2),IF(#REF!="IKT",K225+L225,39)))</f>
        <v/>
      </c>
      <c r="O225" s="38"/>
      <c r="P225" s="16"/>
      <c r="Q225" s="16"/>
    </row>
    <row r="226" spans="2:17" s="15" customFormat="1">
      <c r="B226" s="38"/>
      <c r="C226" s="38"/>
      <c r="D226" s="38"/>
      <c r="E226" s="38"/>
      <c r="F226" s="38"/>
      <c r="G226" s="42"/>
      <c r="H226" s="42"/>
      <c r="I226" s="44"/>
      <c r="J226" s="43"/>
      <c r="K226" s="48" t="e">
        <f>(#REF!*12)</f>
        <v>#REF!</v>
      </c>
      <c r="L226" s="48" t="e">
        <f t="shared" si="6"/>
        <v>#REF!</v>
      </c>
      <c r="M226" s="48" t="e">
        <f t="shared" si="7"/>
        <v>#REF!</v>
      </c>
      <c r="N226" s="49" t="str">
        <f>IF(D226="","",IF(#REF!="Ja",ROUND((K226+L226+M226)/(1720*J226*#REF!/40),2),IF(#REF!="IKT",K226+L226,39)))</f>
        <v/>
      </c>
      <c r="O226" s="38"/>
      <c r="P226" s="16"/>
      <c r="Q226" s="16"/>
    </row>
    <row r="227" spans="2:17" s="15" customFormat="1">
      <c r="B227" s="38"/>
      <c r="C227" s="38"/>
      <c r="D227" s="38"/>
      <c r="E227" s="38"/>
      <c r="F227" s="38"/>
      <c r="G227" s="42"/>
      <c r="H227" s="42"/>
      <c r="I227" s="44"/>
      <c r="J227" s="43"/>
      <c r="K227" s="48" t="e">
        <f>(#REF!*12)</f>
        <v>#REF!</v>
      </c>
      <c r="L227" s="48" t="e">
        <f t="shared" si="6"/>
        <v>#REF!</v>
      </c>
      <c r="M227" s="48" t="e">
        <f t="shared" si="7"/>
        <v>#REF!</v>
      </c>
      <c r="N227" s="49" t="str">
        <f>IF(D227="","",IF(#REF!="Ja",ROUND((K227+L227+M227)/(1720*J227*#REF!/40),2),IF(#REF!="IKT",K227+L227,39)))</f>
        <v/>
      </c>
      <c r="O227" s="38"/>
      <c r="P227" s="16"/>
      <c r="Q227" s="16"/>
    </row>
    <row r="228" spans="2:17" s="15" customFormat="1">
      <c r="B228" s="38"/>
      <c r="C228" s="38"/>
      <c r="D228" s="38"/>
      <c r="E228" s="38"/>
      <c r="F228" s="38"/>
      <c r="G228" s="42"/>
      <c r="H228" s="42"/>
      <c r="I228" s="44"/>
      <c r="J228" s="43"/>
      <c r="K228" s="48" t="e">
        <f>(#REF!*12)</f>
        <v>#REF!</v>
      </c>
      <c r="L228" s="48" t="e">
        <f t="shared" si="6"/>
        <v>#REF!</v>
      </c>
      <c r="M228" s="48" t="e">
        <f t="shared" si="7"/>
        <v>#REF!</v>
      </c>
      <c r="N228" s="49" t="str">
        <f>IF(D228="","",IF(#REF!="Ja",ROUND((K228+L228+M228)/(1720*J228*#REF!/40),2),IF(#REF!="IKT",K228+L228,39)))</f>
        <v/>
      </c>
      <c r="O228" s="38"/>
      <c r="P228" s="16"/>
      <c r="Q228" s="16"/>
    </row>
    <row r="229" spans="2:17" s="15" customFormat="1">
      <c r="B229" s="38"/>
      <c r="C229" s="38"/>
      <c r="D229" s="38"/>
      <c r="E229" s="38"/>
      <c r="F229" s="38"/>
      <c r="G229" s="42"/>
      <c r="H229" s="42"/>
      <c r="I229" s="44"/>
      <c r="J229" s="43"/>
      <c r="K229" s="48" t="e">
        <f>(#REF!*12)</f>
        <v>#REF!</v>
      </c>
      <c r="L229" s="48" t="e">
        <f t="shared" si="6"/>
        <v>#REF!</v>
      </c>
      <c r="M229" s="48" t="e">
        <f t="shared" si="7"/>
        <v>#REF!</v>
      </c>
      <c r="N229" s="49" t="str">
        <f>IF(D229="","",IF(#REF!="Ja",ROUND((K229+L229+M229)/(1720*J229*#REF!/40),2),IF(#REF!="IKT",K229+L229,39)))</f>
        <v/>
      </c>
      <c r="O229" s="38"/>
      <c r="P229" s="16"/>
      <c r="Q229" s="16"/>
    </row>
    <row r="230" spans="2:17" s="15" customFormat="1">
      <c r="B230" s="38"/>
      <c r="C230" s="38"/>
      <c r="D230" s="38"/>
      <c r="E230" s="38"/>
      <c r="F230" s="38"/>
      <c r="G230" s="42"/>
      <c r="H230" s="42"/>
      <c r="I230" s="44"/>
      <c r="J230" s="43"/>
      <c r="K230" s="48" t="e">
        <f>(#REF!*12)</f>
        <v>#REF!</v>
      </c>
      <c r="L230" s="48" t="e">
        <f t="shared" si="6"/>
        <v>#REF!</v>
      </c>
      <c r="M230" s="48" t="e">
        <f t="shared" si="7"/>
        <v>#REF!</v>
      </c>
      <c r="N230" s="49" t="str">
        <f>IF(D230="","",IF(#REF!="Ja",ROUND((K230+L230+M230)/(1720*J230*#REF!/40),2),IF(#REF!="IKT",K230+L230,39)))</f>
        <v/>
      </c>
      <c r="O230" s="38"/>
      <c r="P230" s="16"/>
      <c r="Q230" s="16"/>
    </row>
    <row r="231" spans="2:17" s="15" customFormat="1">
      <c r="B231" s="38"/>
      <c r="C231" s="38"/>
      <c r="D231" s="38"/>
      <c r="E231" s="38"/>
      <c r="F231" s="38"/>
      <c r="G231" s="42"/>
      <c r="H231" s="42"/>
      <c r="I231" s="44"/>
      <c r="J231" s="43"/>
      <c r="K231" s="48" t="e">
        <f>(#REF!*12)</f>
        <v>#REF!</v>
      </c>
      <c r="L231" s="48" t="e">
        <f t="shared" si="6"/>
        <v>#REF!</v>
      </c>
      <c r="M231" s="48" t="e">
        <f t="shared" si="7"/>
        <v>#REF!</v>
      </c>
      <c r="N231" s="49" t="str">
        <f>IF(D231="","",IF(#REF!="Ja",ROUND((K231+L231+M231)/(1720*J231*#REF!/40),2),IF(#REF!="IKT",K231+L231,39)))</f>
        <v/>
      </c>
      <c r="O231" s="38"/>
      <c r="P231" s="16"/>
      <c r="Q231" s="16"/>
    </row>
    <row r="232" spans="2:17" s="15" customFormat="1">
      <c r="B232" s="38"/>
      <c r="C232" s="38"/>
      <c r="D232" s="38"/>
      <c r="E232" s="38"/>
      <c r="F232" s="38"/>
      <c r="G232" s="42"/>
      <c r="H232" s="42"/>
      <c r="I232" s="44"/>
      <c r="J232" s="43"/>
      <c r="K232" s="48" t="e">
        <f>(#REF!*12)</f>
        <v>#REF!</v>
      </c>
      <c r="L232" s="48" t="e">
        <f t="shared" si="6"/>
        <v>#REF!</v>
      </c>
      <c r="M232" s="48" t="e">
        <f t="shared" si="7"/>
        <v>#REF!</v>
      </c>
      <c r="N232" s="49" t="str">
        <f>IF(D232="","",IF(#REF!="Ja",ROUND((K232+L232+M232)/(1720*J232*#REF!/40),2),IF(#REF!="IKT",K232+L232,39)))</f>
        <v/>
      </c>
      <c r="O232" s="38"/>
      <c r="P232" s="16"/>
      <c r="Q232" s="16"/>
    </row>
    <row r="233" spans="2:17" s="15" customFormat="1">
      <c r="B233" s="38"/>
      <c r="C233" s="38"/>
      <c r="D233" s="38"/>
      <c r="E233" s="38"/>
      <c r="F233" s="38"/>
      <c r="G233" s="42"/>
      <c r="H233" s="42"/>
      <c r="I233" s="44"/>
      <c r="J233" s="43"/>
      <c r="K233" s="48" t="e">
        <f>(#REF!*12)</f>
        <v>#REF!</v>
      </c>
      <c r="L233" s="48" t="e">
        <f t="shared" si="6"/>
        <v>#REF!</v>
      </c>
      <c r="M233" s="48" t="e">
        <f t="shared" si="7"/>
        <v>#REF!</v>
      </c>
      <c r="N233" s="49" t="str">
        <f>IF(D233="","",IF(#REF!="Ja",ROUND((K233+L233+M233)/(1720*J233*#REF!/40),2),IF(#REF!="IKT",K233+L233,39)))</f>
        <v/>
      </c>
      <c r="O233" s="38"/>
      <c r="P233" s="16"/>
      <c r="Q233" s="16"/>
    </row>
    <row r="234" spans="2:17" s="15" customFormat="1">
      <c r="B234" s="38"/>
      <c r="C234" s="38"/>
      <c r="D234" s="38"/>
      <c r="E234" s="38"/>
      <c r="F234" s="38"/>
      <c r="G234" s="42"/>
      <c r="H234" s="42"/>
      <c r="I234" s="44"/>
      <c r="J234" s="43"/>
      <c r="K234" s="48" t="e">
        <f>(#REF!*12)</f>
        <v>#REF!</v>
      </c>
      <c r="L234" s="48" t="e">
        <f t="shared" si="6"/>
        <v>#REF!</v>
      </c>
      <c r="M234" s="48" t="e">
        <f t="shared" si="7"/>
        <v>#REF!</v>
      </c>
      <c r="N234" s="49" t="str">
        <f>IF(D234="","",IF(#REF!="Ja",ROUND((K234+L234+M234)/(1720*J234*#REF!/40),2),IF(#REF!="IKT",K234+L234,39)))</f>
        <v/>
      </c>
      <c r="O234" s="38"/>
      <c r="P234" s="16"/>
      <c r="Q234" s="16"/>
    </row>
    <row r="235" spans="2:17" s="15" customFormat="1">
      <c r="B235" s="38"/>
      <c r="C235" s="38"/>
      <c r="D235" s="38"/>
      <c r="E235" s="38"/>
      <c r="F235" s="38"/>
      <c r="G235" s="42"/>
      <c r="H235" s="42"/>
      <c r="I235" s="44"/>
      <c r="J235" s="43"/>
      <c r="K235" s="48" t="e">
        <f>(#REF!*12)</f>
        <v>#REF!</v>
      </c>
      <c r="L235" s="48" t="e">
        <f t="shared" si="6"/>
        <v>#REF!</v>
      </c>
      <c r="M235" s="48" t="e">
        <f t="shared" si="7"/>
        <v>#REF!</v>
      </c>
      <c r="N235" s="49" t="str">
        <f>IF(D235="","",IF(#REF!="Ja",ROUND((K235+L235+M235)/(1720*J235*#REF!/40),2),IF(#REF!="IKT",K235+L235,39)))</f>
        <v/>
      </c>
      <c r="O235" s="38"/>
      <c r="P235" s="16"/>
      <c r="Q235" s="16"/>
    </row>
    <row r="236" spans="2:17" s="15" customFormat="1">
      <c r="B236" s="38"/>
      <c r="C236" s="38"/>
      <c r="D236" s="38"/>
      <c r="E236" s="38"/>
      <c r="F236" s="38"/>
      <c r="G236" s="42"/>
      <c r="H236" s="42"/>
      <c r="I236" s="44"/>
      <c r="J236" s="43"/>
      <c r="K236" s="48" t="e">
        <f>(#REF!*12)</f>
        <v>#REF!</v>
      </c>
      <c r="L236" s="48" t="e">
        <f t="shared" si="6"/>
        <v>#REF!</v>
      </c>
      <c r="M236" s="48" t="e">
        <f t="shared" si="7"/>
        <v>#REF!</v>
      </c>
      <c r="N236" s="49" t="str">
        <f>IF(D236="","",IF(#REF!="Ja",ROUND((K236+L236+M236)/(1720*J236*#REF!/40),2),IF(#REF!="IKT",K236+L236,39)))</f>
        <v/>
      </c>
      <c r="O236" s="38"/>
      <c r="P236" s="16"/>
      <c r="Q236" s="16"/>
    </row>
    <row r="237" spans="2:17" s="15" customFormat="1">
      <c r="B237" s="38"/>
      <c r="C237" s="38"/>
      <c r="D237" s="38"/>
      <c r="E237" s="38"/>
      <c r="F237" s="38"/>
      <c r="G237" s="42"/>
      <c r="H237" s="42"/>
      <c r="I237" s="44"/>
      <c r="J237" s="43"/>
      <c r="K237" s="48" t="e">
        <f>(#REF!*12)</f>
        <v>#REF!</v>
      </c>
      <c r="L237" s="48" t="e">
        <f t="shared" si="6"/>
        <v>#REF!</v>
      </c>
      <c r="M237" s="48" t="e">
        <f t="shared" si="7"/>
        <v>#REF!</v>
      </c>
      <c r="N237" s="49" t="str">
        <f>IF(D237="","",IF(#REF!="Ja",ROUND((K237+L237+M237)/(1720*J237*#REF!/40),2),IF(#REF!="IKT",K237+L237,39)))</f>
        <v/>
      </c>
      <c r="O237" s="38"/>
      <c r="P237" s="16"/>
      <c r="Q237" s="16"/>
    </row>
    <row r="238" spans="2:17" s="15" customFormat="1">
      <c r="B238" s="38"/>
      <c r="C238" s="38"/>
      <c r="D238" s="38"/>
      <c r="E238" s="38"/>
      <c r="F238" s="38"/>
      <c r="G238" s="42"/>
      <c r="H238" s="42"/>
      <c r="I238" s="44"/>
      <c r="J238" s="43"/>
      <c r="K238" s="48" t="e">
        <f>(#REF!*12)</f>
        <v>#REF!</v>
      </c>
      <c r="L238" s="48" t="e">
        <f t="shared" si="6"/>
        <v>#REF!</v>
      </c>
      <c r="M238" s="48" t="e">
        <f t="shared" si="7"/>
        <v>#REF!</v>
      </c>
      <c r="N238" s="49" t="str">
        <f>IF(D238="","",IF(#REF!="Ja",ROUND((K238+L238+M238)/(1720*J238*#REF!/40),2),IF(#REF!="IKT",K238+L238,39)))</f>
        <v/>
      </c>
      <c r="O238" s="38"/>
      <c r="P238" s="16"/>
      <c r="Q238" s="16"/>
    </row>
    <row r="239" spans="2:17" s="15" customFormat="1">
      <c r="B239" s="38"/>
      <c r="C239" s="38"/>
      <c r="D239" s="38"/>
      <c r="E239" s="38"/>
      <c r="F239" s="38"/>
      <c r="G239" s="42"/>
      <c r="H239" s="42"/>
      <c r="I239" s="44"/>
      <c r="J239" s="43"/>
      <c r="K239" s="48" t="e">
        <f>(#REF!*12)</f>
        <v>#REF!</v>
      </c>
      <c r="L239" s="48" t="e">
        <f t="shared" si="6"/>
        <v>#REF!</v>
      </c>
      <c r="M239" s="48" t="e">
        <f t="shared" si="7"/>
        <v>#REF!</v>
      </c>
      <c r="N239" s="49" t="str">
        <f>IF(D239="","",IF(#REF!="Ja",ROUND((K239+L239+M239)/(1720*J239*#REF!/40),2),IF(#REF!="IKT",K239+L239,39)))</f>
        <v/>
      </c>
      <c r="O239" s="38"/>
      <c r="P239" s="16"/>
      <c r="Q239" s="16"/>
    </row>
    <row r="240" spans="2:17" s="15" customFormat="1">
      <c r="B240" s="38"/>
      <c r="C240" s="38"/>
      <c r="D240" s="38"/>
      <c r="E240" s="38"/>
      <c r="F240" s="38"/>
      <c r="G240" s="42"/>
      <c r="H240" s="42"/>
      <c r="I240" s="44"/>
      <c r="J240" s="43"/>
      <c r="K240" s="48" t="e">
        <f>(#REF!*12)</f>
        <v>#REF!</v>
      </c>
      <c r="L240" s="48" t="e">
        <f t="shared" si="6"/>
        <v>#REF!</v>
      </c>
      <c r="M240" s="48" t="e">
        <f t="shared" si="7"/>
        <v>#REF!</v>
      </c>
      <c r="N240" s="49" t="str">
        <f>IF(D240="","",IF(#REF!="Ja",ROUND((K240+L240+M240)/(1720*J240*#REF!/40),2),IF(#REF!="IKT",K240+L240,39)))</f>
        <v/>
      </c>
      <c r="O240" s="38"/>
      <c r="P240" s="16"/>
      <c r="Q240" s="16"/>
    </row>
    <row r="241" spans="2:17" s="15" customFormat="1">
      <c r="B241" s="38"/>
      <c r="C241" s="38"/>
      <c r="D241" s="38"/>
      <c r="E241" s="38"/>
      <c r="F241" s="38"/>
      <c r="G241" s="42"/>
      <c r="H241" s="42"/>
      <c r="I241" s="44"/>
      <c r="J241" s="43"/>
      <c r="K241" s="48" t="e">
        <f>(#REF!*12)</f>
        <v>#REF!</v>
      </c>
      <c r="L241" s="48" t="e">
        <f t="shared" si="6"/>
        <v>#REF!</v>
      </c>
      <c r="M241" s="48" t="e">
        <f t="shared" si="7"/>
        <v>#REF!</v>
      </c>
      <c r="N241" s="49" t="str">
        <f>IF(D241="","",IF(#REF!="Ja",ROUND((K241+L241+M241)/(1720*J241*#REF!/40),2),IF(#REF!="IKT",K241+L241,39)))</f>
        <v/>
      </c>
      <c r="O241" s="38"/>
      <c r="P241" s="16"/>
      <c r="Q241" s="16"/>
    </row>
    <row r="242" spans="2:17" s="15" customFormat="1">
      <c r="B242" s="38"/>
      <c r="C242" s="38"/>
      <c r="D242" s="38"/>
      <c r="E242" s="38"/>
      <c r="F242" s="38"/>
      <c r="G242" s="42"/>
      <c r="H242" s="42"/>
      <c r="I242" s="44"/>
      <c r="J242" s="43"/>
      <c r="K242" s="48" t="e">
        <f>(#REF!*12)</f>
        <v>#REF!</v>
      </c>
      <c r="L242" s="48" t="e">
        <f t="shared" si="6"/>
        <v>#REF!</v>
      </c>
      <c r="M242" s="48" t="e">
        <f t="shared" si="7"/>
        <v>#REF!</v>
      </c>
      <c r="N242" s="49" t="str">
        <f>IF(D242="","",IF(#REF!="Ja",ROUND((K242+L242+M242)/(1720*J242*#REF!/40),2),IF(#REF!="IKT",K242+L242,39)))</f>
        <v/>
      </c>
      <c r="O242" s="38"/>
      <c r="P242" s="16"/>
      <c r="Q242" s="16"/>
    </row>
    <row r="243" spans="2:17" s="15" customFormat="1">
      <c r="B243" s="38"/>
      <c r="C243" s="38"/>
      <c r="D243" s="38"/>
      <c r="E243" s="38"/>
      <c r="F243" s="38"/>
      <c r="G243" s="42"/>
      <c r="H243" s="42"/>
      <c r="I243" s="44"/>
      <c r="J243" s="43"/>
      <c r="K243" s="48" t="e">
        <f>(#REF!*12)</f>
        <v>#REF!</v>
      </c>
      <c r="L243" s="48" t="e">
        <f t="shared" si="6"/>
        <v>#REF!</v>
      </c>
      <c r="M243" s="48" t="e">
        <f t="shared" si="7"/>
        <v>#REF!</v>
      </c>
      <c r="N243" s="49" t="str">
        <f>IF(D243="","",IF(#REF!="Ja",ROUND((K243+L243+M243)/(1720*J243*#REF!/40),2),IF(#REF!="IKT",K243+L243,39)))</f>
        <v/>
      </c>
      <c r="O243" s="38"/>
      <c r="P243" s="16"/>
      <c r="Q243" s="16"/>
    </row>
    <row r="244" spans="2:17" s="15" customFormat="1">
      <c r="B244" s="38"/>
      <c r="C244" s="38"/>
      <c r="D244" s="38"/>
      <c r="E244" s="38"/>
      <c r="F244" s="38"/>
      <c r="G244" s="42"/>
      <c r="H244" s="42"/>
      <c r="I244" s="44"/>
      <c r="J244" s="43"/>
      <c r="K244" s="48" t="e">
        <f>(#REF!*12)</f>
        <v>#REF!</v>
      </c>
      <c r="L244" s="48" t="e">
        <f t="shared" si="6"/>
        <v>#REF!</v>
      </c>
      <c r="M244" s="48" t="e">
        <f t="shared" si="7"/>
        <v>#REF!</v>
      </c>
      <c r="N244" s="49" t="str">
        <f>IF(D244="","",IF(#REF!="Ja",ROUND((K244+L244+M244)/(1720*J244*#REF!/40),2),IF(#REF!="IKT",K244+L244,39)))</f>
        <v/>
      </c>
      <c r="O244" s="38"/>
      <c r="P244" s="16"/>
      <c r="Q244" s="16"/>
    </row>
    <row r="245" spans="2:17" s="15" customFormat="1">
      <c r="B245" s="38"/>
      <c r="C245" s="38"/>
      <c r="D245" s="38"/>
      <c r="E245" s="38"/>
      <c r="F245" s="38"/>
      <c r="G245" s="42"/>
      <c r="H245" s="42"/>
      <c r="I245" s="44"/>
      <c r="J245" s="43"/>
      <c r="K245" s="48" t="e">
        <f>(#REF!*12)</f>
        <v>#REF!</v>
      </c>
      <c r="L245" s="48" t="e">
        <f t="shared" si="6"/>
        <v>#REF!</v>
      </c>
      <c r="M245" s="48" t="e">
        <f t="shared" si="7"/>
        <v>#REF!</v>
      </c>
      <c r="N245" s="49" t="str">
        <f>IF(D245="","",IF(#REF!="Ja",ROUND((K245+L245+M245)/(1720*J245*#REF!/40),2),IF(#REF!="IKT",K245+L245,39)))</f>
        <v/>
      </c>
      <c r="O245" s="38"/>
      <c r="P245" s="16"/>
      <c r="Q245" s="16"/>
    </row>
    <row r="246" spans="2:17" s="15" customFormat="1">
      <c r="B246" s="38"/>
      <c r="C246" s="38"/>
      <c r="D246" s="38"/>
      <c r="E246" s="38"/>
      <c r="F246" s="38"/>
      <c r="G246" s="42"/>
      <c r="H246" s="42"/>
      <c r="I246" s="44"/>
      <c r="J246" s="43"/>
      <c r="K246" s="48" t="e">
        <f>(#REF!*12)</f>
        <v>#REF!</v>
      </c>
      <c r="L246" s="48" t="e">
        <f t="shared" si="6"/>
        <v>#REF!</v>
      </c>
      <c r="M246" s="48" t="e">
        <f t="shared" si="7"/>
        <v>#REF!</v>
      </c>
      <c r="N246" s="49" t="str">
        <f>IF(D246="","",IF(#REF!="Ja",ROUND((K246+L246+M246)/(1720*J246*#REF!/40),2),IF(#REF!="IKT",K246+L246,39)))</f>
        <v/>
      </c>
      <c r="O246" s="38"/>
      <c r="P246" s="16"/>
      <c r="Q246" s="16"/>
    </row>
    <row r="247" spans="2:17" s="15" customFormat="1">
      <c r="B247" s="18"/>
      <c r="C247" s="18"/>
      <c r="D247" s="18"/>
      <c r="E247" s="18"/>
      <c r="F247" s="18"/>
      <c r="G247" s="72"/>
      <c r="H247" s="72"/>
      <c r="I247" s="20"/>
      <c r="J247" s="22"/>
      <c r="K247" s="23"/>
      <c r="L247" s="24"/>
      <c r="M247" s="21"/>
      <c r="N247" s="24" t="str">
        <f>IF(D247="","",IF(#REF!="Ja",ROUND((K247+L247+M247)/(1720*J247*#REF!/40),2),IF(#REF!="IKT",K247+L247,39)))</f>
        <v/>
      </c>
      <c r="O247" s="18"/>
      <c r="P247" s="16"/>
      <c r="Q247" s="16"/>
    </row>
    <row r="248" spans="2:17" s="15" customFormat="1">
      <c r="B248" s="18"/>
      <c r="C248" s="18"/>
      <c r="D248" s="18"/>
      <c r="E248" s="18"/>
      <c r="F248" s="18"/>
      <c r="G248" s="72"/>
      <c r="H248" s="72"/>
      <c r="I248" s="20"/>
      <c r="J248" s="21"/>
      <c r="K248" s="23"/>
      <c r="L248" s="24"/>
      <c r="M248" s="21"/>
      <c r="N248" s="24" t="str">
        <f>IF(D248="","",IF(#REF!="Ja",ROUND((K248+L248+M248)/(1720*J248*#REF!/40),2),IF(#REF!="IKT",K248+L248,39)))</f>
        <v/>
      </c>
      <c r="O248" s="18"/>
      <c r="P248" s="16"/>
      <c r="Q248" s="16"/>
    </row>
    <row r="249" spans="2:17" s="15" customFormat="1">
      <c r="B249" s="18"/>
      <c r="C249" s="18"/>
      <c r="D249" s="18"/>
      <c r="E249" s="18"/>
      <c r="F249" s="18"/>
      <c r="G249" s="72"/>
      <c r="H249" s="72"/>
      <c r="I249" s="20"/>
      <c r="J249" s="21"/>
      <c r="K249" s="23"/>
      <c r="L249" s="24"/>
      <c r="M249" s="21"/>
      <c r="N249" s="24" t="str">
        <f>IF(D249="","",IF(#REF!="Ja",ROUND((K249+L249+M249)/(1720*J249*#REF!/40),2),IF(#REF!="IKT",K249+L249,39)))</f>
        <v/>
      </c>
      <c r="O249" s="18"/>
      <c r="P249" s="16"/>
      <c r="Q249" s="16"/>
    </row>
    <row r="250" spans="2:17" s="15" customFormat="1">
      <c r="B250" s="18"/>
      <c r="C250" s="18"/>
      <c r="D250" s="18"/>
      <c r="E250" s="18"/>
      <c r="F250" s="18"/>
      <c r="G250" s="72"/>
      <c r="H250" s="72"/>
      <c r="I250" s="20"/>
      <c r="J250" s="21"/>
      <c r="K250" s="23"/>
      <c r="L250" s="24"/>
      <c r="M250" s="21"/>
      <c r="N250" s="24" t="str">
        <f>IF(D250="","",IF(#REF!="Ja",ROUND((K250+L250+M250)/(1720*J250*#REF!/40),2),IF(#REF!="IKT",K250+L250,39)))</f>
        <v/>
      </c>
      <c r="O250" s="18"/>
    </row>
    <row r="251" spans="2:17" s="15" customFormat="1">
      <c r="B251" s="18"/>
      <c r="C251" s="18"/>
      <c r="D251" s="18"/>
      <c r="E251" s="18"/>
      <c r="F251" s="18"/>
      <c r="G251" s="72"/>
      <c r="H251" s="72"/>
      <c r="I251" s="20"/>
      <c r="J251" s="21"/>
      <c r="K251" s="23"/>
      <c r="L251" s="24"/>
      <c r="M251" s="21"/>
      <c r="N251" s="24" t="str">
        <f>IF(D251="","",IF(#REF!="Ja",ROUND((K251+L251+M251)/(1720*J251*#REF!/40),2),IF(#REF!="IKT",K251+L251,39)))</f>
        <v/>
      </c>
      <c r="O251" s="18"/>
    </row>
    <row r="252" spans="2:17" s="15" customFormat="1">
      <c r="G252" s="26"/>
      <c r="H252" s="26"/>
      <c r="I252" s="25"/>
      <c r="J252" s="26"/>
      <c r="K252" s="27"/>
      <c r="L252" s="28"/>
      <c r="M252" s="26"/>
      <c r="N252" s="29"/>
      <c r="O252" s="30"/>
    </row>
    <row r="253" spans="2:17" s="15" customFormat="1">
      <c r="G253" s="26"/>
      <c r="H253" s="26"/>
      <c r="I253" s="25"/>
      <c r="J253" s="26"/>
      <c r="K253" s="27"/>
      <c r="L253" s="28"/>
      <c r="M253" s="26"/>
      <c r="N253" s="26"/>
    </row>
    <row r="254" spans="2:17" s="15" customFormat="1">
      <c r="G254" s="26"/>
      <c r="H254" s="26"/>
      <c r="I254" s="25"/>
      <c r="J254" s="26"/>
      <c r="K254" s="27"/>
      <c r="L254" s="28"/>
      <c r="M254" s="26"/>
      <c r="N254" s="26"/>
    </row>
    <row r="255" spans="2:17" s="15" customFormat="1">
      <c r="G255" s="26"/>
      <c r="H255" s="26"/>
      <c r="I255" s="25"/>
      <c r="J255" s="26"/>
      <c r="K255" s="27"/>
      <c r="L255" s="28"/>
      <c r="M255" s="26"/>
      <c r="N255" s="26"/>
    </row>
    <row r="256" spans="2:17" s="15" customFormat="1">
      <c r="G256" s="26"/>
      <c r="H256" s="26"/>
      <c r="I256" s="25"/>
      <c r="J256" s="26"/>
      <c r="K256" s="27"/>
      <c r="L256" s="28"/>
      <c r="M256" s="26"/>
      <c r="N256" s="26"/>
    </row>
    <row r="257" spans="7:14" s="15" customFormat="1">
      <c r="G257" s="26"/>
      <c r="H257" s="26"/>
      <c r="I257" s="25"/>
      <c r="J257" s="26"/>
      <c r="K257" s="27"/>
      <c r="L257" s="28"/>
      <c r="M257" s="26"/>
      <c r="N257" s="26"/>
    </row>
    <row r="258" spans="7:14" s="15" customFormat="1">
      <c r="G258" s="26"/>
      <c r="H258" s="26"/>
      <c r="I258" s="25"/>
      <c r="J258" s="26"/>
      <c r="K258" s="27"/>
      <c r="L258" s="28"/>
      <c r="M258" s="26"/>
      <c r="N258" s="26"/>
    </row>
    <row r="259" spans="7:14" s="15" customFormat="1">
      <c r="G259" s="26"/>
      <c r="H259" s="26"/>
      <c r="I259" s="25"/>
      <c r="J259" s="26"/>
      <c r="K259" s="27"/>
      <c r="L259" s="28"/>
      <c r="M259" s="26"/>
      <c r="N259" s="26"/>
    </row>
    <row r="260" spans="7:14" s="15" customFormat="1">
      <c r="G260" s="26"/>
      <c r="H260" s="26"/>
      <c r="I260" s="25"/>
      <c r="J260" s="26"/>
      <c r="K260" s="27"/>
      <c r="L260" s="28"/>
      <c r="M260" s="26"/>
      <c r="N260" s="26"/>
    </row>
    <row r="261" spans="7:14" s="15" customFormat="1">
      <c r="G261" s="26"/>
      <c r="H261" s="26"/>
      <c r="I261" s="25"/>
      <c r="J261" s="26"/>
      <c r="K261" s="27"/>
      <c r="L261" s="28"/>
      <c r="M261" s="26"/>
      <c r="N261" s="26"/>
    </row>
    <row r="262" spans="7:14" s="15" customFormat="1">
      <c r="G262" s="26"/>
      <c r="H262" s="26"/>
      <c r="I262" s="25"/>
      <c r="J262" s="26"/>
      <c r="K262" s="27"/>
      <c r="L262" s="28"/>
      <c r="M262" s="26"/>
      <c r="N262" s="26"/>
    </row>
    <row r="263" spans="7:14" s="15" customFormat="1">
      <c r="G263" s="26"/>
      <c r="H263" s="26"/>
      <c r="I263" s="25"/>
      <c r="J263" s="26"/>
      <c r="K263" s="27"/>
      <c r="L263" s="28"/>
      <c r="M263" s="26"/>
      <c r="N263" s="26"/>
    </row>
    <row r="264" spans="7:14" s="15" customFormat="1">
      <c r="G264" s="26"/>
      <c r="H264" s="26"/>
      <c r="I264" s="25"/>
      <c r="J264" s="26"/>
      <c r="K264" s="27"/>
      <c r="L264" s="28"/>
      <c r="M264" s="26"/>
      <c r="N264" s="26"/>
    </row>
    <row r="265" spans="7:14" s="15" customFormat="1">
      <c r="G265" s="26"/>
      <c r="H265" s="26"/>
      <c r="I265" s="25"/>
      <c r="J265" s="26"/>
      <c r="K265" s="27"/>
      <c r="L265" s="28"/>
      <c r="M265" s="26"/>
      <c r="N265" s="26"/>
    </row>
    <row r="266" spans="7:14" s="15" customFormat="1">
      <c r="G266" s="26"/>
      <c r="H266" s="26"/>
      <c r="I266" s="25"/>
      <c r="J266" s="26"/>
      <c r="K266" s="27"/>
      <c r="L266" s="28"/>
      <c r="M266" s="26"/>
      <c r="N266" s="26"/>
    </row>
    <row r="267" spans="7:14" s="15" customFormat="1">
      <c r="G267" s="26"/>
      <c r="H267" s="26"/>
      <c r="I267" s="25"/>
      <c r="J267" s="26"/>
      <c r="K267" s="27"/>
      <c r="L267" s="28"/>
      <c r="M267" s="26"/>
      <c r="N267" s="26"/>
    </row>
    <row r="268" spans="7:14" s="15" customFormat="1">
      <c r="G268" s="26"/>
      <c r="H268" s="26"/>
      <c r="I268" s="25"/>
      <c r="J268" s="26"/>
      <c r="K268" s="27"/>
      <c r="L268" s="28"/>
      <c r="M268" s="26"/>
      <c r="N268" s="26"/>
    </row>
    <row r="269" spans="7:14" s="15" customFormat="1">
      <c r="G269" s="26"/>
      <c r="H269" s="26"/>
      <c r="I269" s="25"/>
      <c r="J269" s="26"/>
      <c r="K269" s="27"/>
      <c r="L269" s="28"/>
      <c r="M269" s="26"/>
      <c r="N269" s="26"/>
    </row>
    <row r="270" spans="7:14" s="15" customFormat="1">
      <c r="G270" s="26"/>
      <c r="H270" s="26"/>
      <c r="I270" s="25"/>
      <c r="J270" s="26"/>
      <c r="K270" s="27"/>
      <c r="L270" s="28"/>
      <c r="M270" s="26"/>
      <c r="N270" s="26"/>
    </row>
    <row r="271" spans="7:14" s="15" customFormat="1">
      <c r="G271" s="26"/>
      <c r="H271" s="26"/>
      <c r="I271" s="25"/>
      <c r="J271" s="26"/>
      <c r="K271" s="27"/>
      <c r="L271" s="28"/>
      <c r="M271" s="26"/>
      <c r="N271" s="26"/>
    </row>
    <row r="272" spans="7:14" s="15" customFormat="1">
      <c r="G272" s="26"/>
      <c r="H272" s="26"/>
      <c r="I272" s="25"/>
      <c r="J272" s="26"/>
      <c r="K272" s="27"/>
      <c r="L272" s="28"/>
      <c r="M272" s="26"/>
      <c r="N272" s="26"/>
    </row>
    <row r="273" spans="7:14" s="15" customFormat="1">
      <c r="G273" s="26"/>
      <c r="H273" s="26"/>
      <c r="I273" s="25"/>
      <c r="J273" s="26"/>
      <c r="K273" s="27"/>
      <c r="L273" s="28"/>
      <c r="M273" s="26"/>
      <c r="N273" s="26"/>
    </row>
    <row r="274" spans="7:14" s="15" customFormat="1">
      <c r="G274" s="26"/>
      <c r="H274" s="26"/>
      <c r="I274" s="25"/>
      <c r="J274" s="26"/>
      <c r="K274" s="27"/>
      <c r="L274" s="28"/>
      <c r="M274" s="26"/>
      <c r="N274" s="26"/>
    </row>
    <row r="275" spans="7:14" s="15" customFormat="1">
      <c r="G275" s="26"/>
      <c r="H275" s="26"/>
      <c r="I275" s="25"/>
      <c r="J275" s="26"/>
      <c r="K275" s="27"/>
      <c r="L275" s="28"/>
      <c r="M275" s="26"/>
      <c r="N275" s="26"/>
    </row>
    <row r="276" spans="7:14" s="15" customFormat="1">
      <c r="G276" s="26"/>
      <c r="H276" s="26"/>
      <c r="I276" s="25"/>
      <c r="J276" s="26"/>
      <c r="K276" s="27"/>
      <c r="L276" s="28"/>
      <c r="M276" s="26"/>
      <c r="N276" s="26"/>
    </row>
    <row r="277" spans="7:14" s="15" customFormat="1">
      <c r="G277" s="26"/>
      <c r="H277" s="26"/>
      <c r="I277" s="25"/>
      <c r="J277" s="26"/>
      <c r="K277" s="27"/>
      <c r="L277" s="28"/>
      <c r="M277" s="26"/>
      <c r="N277" s="26"/>
    </row>
    <row r="278" spans="7:14" s="15" customFormat="1">
      <c r="G278" s="26"/>
      <c r="H278" s="26"/>
      <c r="I278" s="25"/>
      <c r="J278" s="26"/>
      <c r="K278" s="27"/>
      <c r="L278" s="28"/>
      <c r="M278" s="26"/>
      <c r="N278" s="26"/>
    </row>
    <row r="279" spans="7:14" s="15" customFormat="1">
      <c r="G279" s="26"/>
      <c r="H279" s="26"/>
      <c r="I279" s="25"/>
      <c r="J279" s="26"/>
      <c r="K279" s="27"/>
      <c r="L279" s="28"/>
      <c r="M279" s="26"/>
      <c r="N279" s="26"/>
    </row>
    <row r="280" spans="7:14" s="15" customFormat="1">
      <c r="G280" s="26"/>
      <c r="H280" s="26"/>
      <c r="I280" s="25"/>
      <c r="J280" s="26"/>
      <c r="K280" s="27"/>
      <c r="L280" s="28"/>
      <c r="M280" s="26"/>
      <c r="N280" s="26"/>
    </row>
    <row r="281" spans="7:14" s="15" customFormat="1">
      <c r="G281" s="26"/>
      <c r="H281" s="26"/>
      <c r="I281" s="25"/>
      <c r="J281" s="26"/>
      <c r="K281" s="27"/>
      <c r="L281" s="28"/>
      <c r="M281" s="26"/>
      <c r="N281" s="26"/>
    </row>
    <row r="282" spans="7:14" s="15" customFormat="1">
      <c r="G282" s="26"/>
      <c r="H282" s="26"/>
      <c r="I282" s="25"/>
      <c r="J282" s="26"/>
      <c r="K282" s="27"/>
      <c r="L282" s="28"/>
      <c r="M282" s="26"/>
      <c r="N282" s="26"/>
    </row>
    <row r="283" spans="7:14" s="15" customFormat="1">
      <c r="G283" s="26"/>
      <c r="H283" s="26"/>
      <c r="I283" s="25"/>
      <c r="J283" s="26"/>
      <c r="K283" s="27"/>
      <c r="L283" s="28"/>
      <c r="M283" s="26"/>
      <c r="N283" s="26"/>
    </row>
    <row r="284" spans="7:14" s="15" customFormat="1">
      <c r="G284" s="26"/>
      <c r="H284" s="26"/>
      <c r="I284" s="25"/>
      <c r="J284" s="26"/>
      <c r="K284" s="27"/>
      <c r="L284" s="28"/>
      <c r="M284" s="26"/>
      <c r="N284" s="26"/>
    </row>
    <row r="285" spans="7:14" s="15" customFormat="1">
      <c r="G285" s="26"/>
      <c r="H285" s="26"/>
      <c r="I285" s="25"/>
      <c r="J285" s="26"/>
      <c r="K285" s="27"/>
      <c r="L285" s="28"/>
      <c r="M285" s="26"/>
      <c r="N285" s="26"/>
    </row>
    <row r="286" spans="7:14" s="15" customFormat="1">
      <c r="G286" s="26"/>
      <c r="H286" s="26"/>
      <c r="I286" s="25"/>
      <c r="J286" s="26"/>
      <c r="K286" s="27"/>
      <c r="L286" s="28"/>
      <c r="M286" s="26"/>
      <c r="N286" s="26"/>
    </row>
    <row r="287" spans="7:14" s="15" customFormat="1">
      <c r="G287" s="26"/>
      <c r="H287" s="26"/>
      <c r="I287" s="25"/>
      <c r="J287" s="26"/>
      <c r="K287" s="27"/>
      <c r="L287" s="28"/>
      <c r="M287" s="26"/>
      <c r="N287" s="26"/>
    </row>
    <row r="288" spans="7:14" s="15" customFormat="1">
      <c r="G288" s="26"/>
      <c r="H288" s="26"/>
      <c r="I288" s="25"/>
      <c r="J288" s="26"/>
      <c r="K288" s="27"/>
      <c r="L288" s="28"/>
      <c r="M288" s="26"/>
      <c r="N288" s="26"/>
    </row>
    <row r="289" spans="7:14" s="15" customFormat="1">
      <c r="G289" s="26"/>
      <c r="H289" s="26"/>
      <c r="I289" s="25"/>
      <c r="J289" s="26"/>
      <c r="K289" s="27"/>
      <c r="L289" s="28"/>
      <c r="M289" s="26"/>
      <c r="N289" s="26"/>
    </row>
    <row r="290" spans="7:14" s="15" customFormat="1">
      <c r="G290" s="26"/>
      <c r="H290" s="26"/>
      <c r="I290" s="25"/>
      <c r="J290" s="26"/>
      <c r="K290" s="27"/>
      <c r="L290" s="28"/>
      <c r="M290" s="26"/>
      <c r="N290" s="26"/>
    </row>
    <row r="291" spans="7:14" s="15" customFormat="1">
      <c r="G291" s="26"/>
      <c r="H291" s="26"/>
      <c r="I291" s="25"/>
      <c r="J291" s="26"/>
      <c r="K291" s="27"/>
      <c r="L291" s="28"/>
      <c r="M291" s="26"/>
      <c r="N291" s="26"/>
    </row>
    <row r="292" spans="7:14" s="15" customFormat="1">
      <c r="G292" s="26"/>
      <c r="H292" s="26"/>
      <c r="I292" s="25"/>
      <c r="J292" s="26"/>
      <c r="K292" s="27"/>
      <c r="L292" s="28"/>
      <c r="M292" s="26"/>
      <c r="N292" s="26"/>
    </row>
    <row r="293" spans="7:14" s="15" customFormat="1">
      <c r="G293" s="26"/>
      <c r="H293" s="26"/>
      <c r="I293" s="25"/>
      <c r="J293" s="26"/>
      <c r="K293" s="27"/>
      <c r="L293" s="28"/>
      <c r="M293" s="26"/>
      <c r="N293" s="26"/>
    </row>
    <row r="294" spans="7:14" s="15" customFormat="1">
      <c r="G294" s="26"/>
      <c r="H294" s="26"/>
      <c r="I294" s="25"/>
      <c r="J294" s="26"/>
      <c r="K294" s="27"/>
      <c r="L294" s="28"/>
      <c r="M294" s="26"/>
      <c r="N294" s="26"/>
    </row>
    <row r="295" spans="7:14" s="15" customFormat="1">
      <c r="G295" s="26"/>
      <c r="H295" s="26"/>
      <c r="I295" s="25"/>
      <c r="J295" s="26"/>
      <c r="K295" s="27"/>
      <c r="L295" s="28"/>
      <c r="M295" s="26"/>
      <c r="N295" s="26"/>
    </row>
    <row r="296" spans="7:14" s="15" customFormat="1">
      <c r="G296" s="26"/>
      <c r="H296" s="26"/>
      <c r="I296" s="25"/>
      <c r="J296" s="26"/>
      <c r="K296" s="27"/>
      <c r="L296" s="28"/>
      <c r="M296" s="26"/>
      <c r="N296" s="26"/>
    </row>
    <row r="297" spans="7:14" s="15" customFormat="1">
      <c r="G297" s="26"/>
      <c r="H297" s="26"/>
      <c r="I297" s="25"/>
      <c r="J297" s="26"/>
      <c r="K297" s="27"/>
      <c r="L297" s="28"/>
      <c r="M297" s="26"/>
      <c r="N297" s="26"/>
    </row>
    <row r="298" spans="7:14" s="15" customFormat="1">
      <c r="G298" s="26"/>
      <c r="H298" s="26"/>
      <c r="I298" s="25"/>
      <c r="J298" s="26"/>
      <c r="K298" s="27"/>
      <c r="L298" s="28"/>
      <c r="M298" s="26"/>
      <c r="N298" s="26"/>
    </row>
    <row r="299" spans="7:14" s="15" customFormat="1">
      <c r="G299" s="26"/>
      <c r="H299" s="26"/>
      <c r="I299" s="25"/>
      <c r="J299" s="26"/>
      <c r="K299" s="27"/>
      <c r="L299" s="28"/>
      <c r="M299" s="26"/>
      <c r="N299" s="26"/>
    </row>
    <row r="300" spans="7:14" s="15" customFormat="1">
      <c r="G300" s="26"/>
      <c r="H300" s="26"/>
      <c r="I300" s="25"/>
      <c r="J300" s="26"/>
      <c r="K300" s="27"/>
      <c r="L300" s="28"/>
      <c r="M300" s="26"/>
      <c r="N300" s="26"/>
    </row>
    <row r="301" spans="7:14" s="15" customFormat="1">
      <c r="G301" s="26"/>
      <c r="H301" s="26"/>
      <c r="I301" s="25"/>
      <c r="J301" s="26"/>
      <c r="K301" s="27"/>
      <c r="L301" s="28"/>
      <c r="M301" s="26"/>
      <c r="N301" s="26"/>
    </row>
    <row r="302" spans="7:14" s="15" customFormat="1">
      <c r="G302" s="26"/>
      <c r="H302" s="26"/>
      <c r="I302" s="25"/>
      <c r="J302" s="26"/>
      <c r="K302" s="27"/>
      <c r="L302" s="28"/>
      <c r="M302" s="26"/>
      <c r="N302" s="26"/>
    </row>
    <row r="303" spans="7:14" s="15" customFormat="1">
      <c r="G303" s="26"/>
      <c r="H303" s="26"/>
      <c r="I303" s="25"/>
      <c r="J303" s="26"/>
      <c r="K303" s="27"/>
      <c r="L303" s="28"/>
      <c r="M303" s="26"/>
      <c r="N303" s="26"/>
    </row>
    <row r="304" spans="7:14" s="15" customFormat="1">
      <c r="G304" s="26"/>
      <c r="H304" s="26"/>
      <c r="I304" s="25"/>
      <c r="J304" s="26"/>
      <c r="K304" s="27"/>
      <c r="L304" s="28"/>
      <c r="M304" s="26"/>
      <c r="N304" s="26"/>
    </row>
    <row r="305" spans="7:14" s="15" customFormat="1">
      <c r="G305" s="26"/>
      <c r="H305" s="26"/>
      <c r="I305" s="25"/>
      <c r="J305" s="26"/>
      <c r="K305" s="27"/>
      <c r="L305" s="28"/>
      <c r="M305" s="26"/>
      <c r="N305" s="26"/>
    </row>
    <row r="306" spans="7:14" s="15" customFormat="1">
      <c r="G306" s="26"/>
      <c r="H306" s="26"/>
      <c r="I306" s="25"/>
      <c r="J306" s="26"/>
      <c r="K306" s="27"/>
      <c r="L306" s="28"/>
      <c r="M306" s="26"/>
      <c r="N306" s="26"/>
    </row>
    <row r="307" spans="7:14" s="15" customFormat="1">
      <c r="G307" s="26"/>
      <c r="H307" s="26"/>
      <c r="I307" s="25"/>
      <c r="J307" s="26"/>
      <c r="K307" s="27"/>
      <c r="L307" s="28"/>
      <c r="M307" s="26"/>
      <c r="N307" s="26"/>
    </row>
    <row r="308" spans="7:14" s="15" customFormat="1">
      <c r="G308" s="26"/>
      <c r="H308" s="26"/>
      <c r="I308" s="25"/>
      <c r="J308" s="26"/>
      <c r="K308" s="27"/>
      <c r="L308" s="28"/>
      <c r="M308" s="26"/>
      <c r="N308" s="26"/>
    </row>
    <row r="309" spans="7:14" s="15" customFormat="1">
      <c r="G309" s="26"/>
      <c r="H309" s="26"/>
      <c r="I309" s="25"/>
      <c r="J309" s="26"/>
      <c r="K309" s="27"/>
      <c r="L309" s="28"/>
      <c r="M309" s="26"/>
      <c r="N309" s="26"/>
    </row>
    <row r="310" spans="7:14" s="15" customFormat="1">
      <c r="G310" s="26"/>
      <c r="H310" s="26"/>
      <c r="I310" s="25"/>
      <c r="J310" s="26"/>
      <c r="K310" s="27"/>
      <c r="L310" s="28"/>
      <c r="M310" s="26"/>
      <c r="N310" s="26"/>
    </row>
    <row r="311" spans="7:14" s="15" customFormat="1">
      <c r="G311" s="26"/>
      <c r="H311" s="26"/>
      <c r="I311" s="25"/>
      <c r="J311" s="26"/>
      <c r="K311" s="27"/>
      <c r="L311" s="28"/>
      <c r="M311" s="26"/>
      <c r="N311" s="26"/>
    </row>
    <row r="312" spans="7:14" s="15" customFormat="1">
      <c r="G312" s="26"/>
      <c r="H312" s="26"/>
      <c r="I312" s="25"/>
      <c r="J312" s="26"/>
      <c r="K312" s="27"/>
      <c r="L312" s="28"/>
      <c r="M312" s="26"/>
      <c r="N312" s="26"/>
    </row>
    <row r="313" spans="7:14" s="15" customFormat="1">
      <c r="G313" s="26"/>
      <c r="H313" s="26"/>
      <c r="I313" s="25"/>
      <c r="J313" s="26"/>
      <c r="K313" s="27"/>
      <c r="L313" s="28"/>
      <c r="M313" s="26"/>
      <c r="N313" s="26"/>
    </row>
    <row r="314" spans="7:14" s="15" customFormat="1">
      <c r="G314" s="26"/>
      <c r="H314" s="26"/>
      <c r="I314" s="25"/>
      <c r="J314" s="26"/>
      <c r="K314" s="27"/>
      <c r="L314" s="28"/>
      <c r="M314" s="26"/>
      <c r="N314" s="26"/>
    </row>
    <row r="315" spans="7:14" s="15" customFormat="1">
      <c r="G315" s="26"/>
      <c r="H315" s="26"/>
      <c r="I315" s="25"/>
      <c r="J315" s="26"/>
      <c r="K315" s="27"/>
      <c r="L315" s="28"/>
      <c r="M315" s="26"/>
      <c r="N315" s="26"/>
    </row>
    <row r="316" spans="7:14" s="15" customFormat="1">
      <c r="G316" s="26"/>
      <c r="H316" s="26"/>
      <c r="I316" s="25"/>
      <c r="J316" s="26"/>
      <c r="K316" s="27"/>
      <c r="L316" s="28"/>
      <c r="M316" s="26"/>
      <c r="N316" s="26"/>
    </row>
    <row r="317" spans="7:14" s="15" customFormat="1">
      <c r="G317" s="26"/>
      <c r="H317" s="26"/>
      <c r="I317" s="25"/>
      <c r="J317" s="26"/>
      <c r="K317" s="27"/>
      <c r="L317" s="28"/>
      <c r="M317" s="26"/>
      <c r="N317" s="26"/>
    </row>
    <row r="318" spans="7:14" s="15" customFormat="1">
      <c r="G318" s="26"/>
      <c r="H318" s="26"/>
      <c r="I318" s="25"/>
      <c r="J318" s="26"/>
      <c r="K318" s="27"/>
      <c r="L318" s="28"/>
      <c r="M318" s="26"/>
      <c r="N318" s="26"/>
    </row>
    <row r="319" spans="7:14" s="15" customFormat="1">
      <c r="G319" s="26"/>
      <c r="H319" s="26"/>
      <c r="I319" s="25"/>
      <c r="J319" s="26"/>
      <c r="K319" s="27"/>
      <c r="L319" s="28"/>
      <c r="M319" s="26"/>
      <c r="N319" s="26"/>
    </row>
    <row r="320" spans="7:14" s="15" customFormat="1">
      <c r="G320" s="26"/>
      <c r="H320" s="26"/>
      <c r="I320" s="25"/>
      <c r="J320" s="26"/>
      <c r="K320" s="27"/>
      <c r="L320" s="28"/>
      <c r="M320" s="26"/>
      <c r="N320" s="26"/>
    </row>
    <row r="321" spans="7:14" s="15" customFormat="1">
      <c r="G321" s="26"/>
      <c r="H321" s="26"/>
      <c r="I321" s="25"/>
      <c r="J321" s="26"/>
      <c r="K321" s="27"/>
      <c r="L321" s="28"/>
      <c r="M321" s="26"/>
      <c r="N321" s="26"/>
    </row>
    <row r="322" spans="7:14" s="15" customFormat="1">
      <c r="G322" s="26"/>
      <c r="H322" s="26"/>
      <c r="I322" s="25"/>
      <c r="J322" s="26"/>
      <c r="K322" s="27"/>
      <c r="L322" s="28"/>
      <c r="M322" s="26"/>
      <c r="N322" s="26"/>
    </row>
    <row r="323" spans="7:14" s="15" customFormat="1">
      <c r="G323" s="26"/>
      <c r="H323" s="26"/>
      <c r="I323" s="25"/>
      <c r="J323" s="26"/>
      <c r="K323" s="27"/>
      <c r="L323" s="28"/>
      <c r="M323" s="26"/>
      <c r="N323" s="26"/>
    </row>
    <row r="324" spans="7:14" s="15" customFormat="1">
      <c r="G324" s="26"/>
      <c r="H324" s="26"/>
      <c r="I324" s="25"/>
      <c r="J324" s="26"/>
      <c r="K324" s="27"/>
      <c r="L324" s="28"/>
      <c r="M324" s="26"/>
      <c r="N324" s="26"/>
    </row>
    <row r="325" spans="7:14" s="15" customFormat="1">
      <c r="G325" s="26"/>
      <c r="H325" s="26"/>
      <c r="I325" s="25"/>
      <c r="J325" s="26"/>
      <c r="K325" s="27"/>
      <c r="L325" s="28"/>
      <c r="M325" s="26"/>
      <c r="N325" s="26"/>
    </row>
    <row r="326" spans="7:14" s="15" customFormat="1">
      <c r="G326" s="26"/>
      <c r="H326" s="26"/>
      <c r="I326" s="25"/>
      <c r="J326" s="26"/>
      <c r="K326" s="27"/>
      <c r="L326" s="28"/>
      <c r="M326" s="26"/>
      <c r="N326" s="26"/>
    </row>
    <row r="327" spans="7:14" s="15" customFormat="1">
      <c r="G327" s="26"/>
      <c r="H327" s="26"/>
      <c r="I327" s="25"/>
      <c r="J327" s="26"/>
      <c r="K327" s="27"/>
      <c r="L327" s="28"/>
      <c r="M327" s="26"/>
      <c r="N327" s="26"/>
    </row>
    <row r="328" spans="7:14" s="15" customFormat="1">
      <c r="G328" s="26"/>
      <c r="H328" s="26"/>
      <c r="I328" s="25"/>
      <c r="J328" s="26"/>
      <c r="K328" s="27"/>
      <c r="L328" s="28"/>
      <c r="M328" s="26"/>
      <c r="N328" s="26"/>
    </row>
    <row r="329" spans="7:14" s="15" customFormat="1">
      <c r="G329" s="26"/>
      <c r="H329" s="26"/>
      <c r="I329" s="25"/>
      <c r="J329" s="26"/>
      <c r="K329" s="27"/>
      <c r="L329" s="28"/>
      <c r="M329" s="26"/>
      <c r="N329" s="26"/>
    </row>
    <row r="330" spans="7:14" s="15" customFormat="1">
      <c r="G330" s="26"/>
      <c r="H330" s="26"/>
      <c r="I330" s="25"/>
      <c r="J330" s="26"/>
      <c r="K330" s="27"/>
      <c r="L330" s="28"/>
      <c r="M330" s="26"/>
      <c r="N330" s="26"/>
    </row>
    <row r="331" spans="7:14" s="15" customFormat="1">
      <c r="G331" s="26"/>
      <c r="H331" s="26"/>
      <c r="I331" s="25"/>
      <c r="J331" s="26"/>
      <c r="K331" s="27"/>
      <c r="L331" s="28"/>
      <c r="M331" s="26"/>
      <c r="N331" s="26"/>
    </row>
    <row r="332" spans="7:14" s="15" customFormat="1">
      <c r="G332" s="26"/>
      <c r="H332" s="26"/>
      <c r="I332" s="25"/>
      <c r="J332" s="26"/>
      <c r="K332" s="27"/>
      <c r="L332" s="28"/>
      <c r="M332" s="26"/>
      <c r="N332" s="26"/>
    </row>
    <row r="333" spans="7:14" s="15" customFormat="1">
      <c r="G333" s="26"/>
      <c r="H333" s="26"/>
      <c r="I333" s="25"/>
      <c r="J333" s="26"/>
      <c r="K333" s="27"/>
      <c r="L333" s="28"/>
      <c r="M333" s="26"/>
      <c r="N333" s="26"/>
    </row>
    <row r="334" spans="7:14" s="15" customFormat="1">
      <c r="G334" s="26"/>
      <c r="H334" s="26"/>
      <c r="I334" s="25"/>
      <c r="J334" s="26"/>
      <c r="K334" s="27"/>
      <c r="L334" s="28"/>
      <c r="M334" s="26"/>
      <c r="N334" s="26"/>
    </row>
    <row r="335" spans="7:14" s="15" customFormat="1">
      <c r="G335" s="26"/>
      <c r="H335" s="26"/>
      <c r="I335" s="25"/>
      <c r="J335" s="26"/>
      <c r="K335" s="27"/>
      <c r="L335" s="28"/>
      <c r="M335" s="26"/>
      <c r="N335" s="26"/>
    </row>
    <row r="336" spans="7:14" s="15" customFormat="1">
      <c r="G336" s="26"/>
      <c r="H336" s="26"/>
      <c r="I336" s="25"/>
      <c r="J336" s="26"/>
      <c r="K336" s="27"/>
      <c r="L336" s="28"/>
      <c r="M336" s="26"/>
      <c r="N336" s="26"/>
    </row>
    <row r="337" spans="7:14" s="15" customFormat="1">
      <c r="G337" s="26"/>
      <c r="H337" s="26"/>
      <c r="I337" s="25"/>
      <c r="J337" s="26"/>
      <c r="K337" s="27"/>
      <c r="L337" s="28"/>
      <c r="M337" s="26"/>
      <c r="N337" s="26"/>
    </row>
    <row r="338" spans="7:14" s="15" customFormat="1">
      <c r="G338" s="26"/>
      <c r="H338" s="26"/>
      <c r="I338" s="25"/>
      <c r="J338" s="26"/>
      <c r="K338" s="27"/>
      <c r="L338" s="28"/>
      <c r="M338" s="26"/>
      <c r="N338" s="26"/>
    </row>
    <row r="339" spans="7:14" s="15" customFormat="1">
      <c r="G339" s="26"/>
      <c r="H339" s="26"/>
      <c r="I339" s="25"/>
      <c r="J339" s="26"/>
      <c r="K339" s="27"/>
      <c r="L339" s="28"/>
      <c r="M339" s="26"/>
      <c r="N339" s="26"/>
    </row>
    <row r="340" spans="7:14" s="15" customFormat="1">
      <c r="G340" s="26"/>
      <c r="H340" s="26"/>
      <c r="I340" s="25"/>
      <c r="J340" s="26"/>
      <c r="K340" s="27"/>
      <c r="L340" s="28"/>
      <c r="M340" s="26"/>
      <c r="N340" s="26"/>
    </row>
    <row r="341" spans="7:14" s="15" customFormat="1">
      <c r="G341" s="26"/>
      <c r="H341" s="26"/>
      <c r="I341" s="25"/>
      <c r="J341" s="26"/>
      <c r="K341" s="27"/>
      <c r="L341" s="28"/>
      <c r="M341" s="26"/>
      <c r="N341" s="26"/>
    </row>
    <row r="342" spans="7:14" s="15" customFormat="1">
      <c r="G342" s="26"/>
      <c r="H342" s="26"/>
      <c r="I342" s="25"/>
      <c r="J342" s="26"/>
      <c r="K342" s="27"/>
      <c r="L342" s="28"/>
      <c r="M342" s="26"/>
      <c r="N342" s="26"/>
    </row>
    <row r="343" spans="7:14" s="15" customFormat="1">
      <c r="G343" s="26"/>
      <c r="H343" s="26"/>
      <c r="I343" s="25"/>
      <c r="J343" s="26"/>
      <c r="K343" s="27"/>
      <c r="L343" s="28"/>
      <c r="M343" s="26"/>
      <c r="N343" s="26"/>
    </row>
    <row r="344" spans="7:14" s="15" customFormat="1">
      <c r="G344" s="26"/>
      <c r="H344" s="26"/>
      <c r="I344" s="25"/>
      <c r="J344" s="26"/>
      <c r="K344" s="27"/>
      <c r="L344" s="28"/>
      <c r="M344" s="26"/>
      <c r="N344" s="26"/>
    </row>
    <row r="345" spans="7:14" s="15" customFormat="1">
      <c r="G345" s="26"/>
      <c r="H345" s="26"/>
      <c r="I345" s="25"/>
      <c r="J345" s="26"/>
      <c r="K345" s="27"/>
      <c r="L345" s="28"/>
      <c r="M345" s="26"/>
      <c r="N345" s="26"/>
    </row>
    <row r="346" spans="7:14" s="15" customFormat="1">
      <c r="G346" s="26"/>
      <c r="H346" s="26"/>
      <c r="I346" s="25"/>
      <c r="J346" s="26"/>
      <c r="K346" s="27"/>
      <c r="L346" s="28"/>
      <c r="M346" s="26"/>
      <c r="N346" s="26"/>
    </row>
    <row r="347" spans="7:14" s="15" customFormat="1">
      <c r="G347" s="26"/>
      <c r="H347" s="26"/>
      <c r="I347" s="25"/>
      <c r="J347" s="26"/>
      <c r="K347" s="27"/>
      <c r="L347" s="28"/>
      <c r="M347" s="26"/>
      <c r="N347" s="26"/>
    </row>
    <row r="348" spans="7:14" s="15" customFormat="1">
      <c r="G348" s="26"/>
      <c r="H348" s="26"/>
      <c r="I348" s="25"/>
      <c r="J348" s="26"/>
      <c r="K348" s="27"/>
      <c r="L348" s="28"/>
      <c r="M348" s="26"/>
      <c r="N348" s="26"/>
    </row>
    <row r="349" spans="7:14" s="15" customFormat="1">
      <c r="G349" s="26"/>
      <c r="H349" s="26"/>
      <c r="I349" s="25"/>
      <c r="J349" s="26"/>
      <c r="K349" s="27"/>
      <c r="L349" s="28"/>
      <c r="M349" s="26"/>
      <c r="N349" s="26"/>
    </row>
    <row r="350" spans="7:14" s="15" customFormat="1">
      <c r="G350" s="26"/>
      <c r="H350" s="26"/>
      <c r="I350" s="25"/>
      <c r="J350" s="26"/>
      <c r="K350" s="27"/>
      <c r="L350" s="28"/>
      <c r="M350" s="26"/>
      <c r="N350" s="26"/>
    </row>
    <row r="351" spans="7:14" s="15" customFormat="1">
      <c r="G351" s="26"/>
      <c r="H351" s="26"/>
      <c r="I351" s="25"/>
      <c r="J351" s="26"/>
      <c r="K351" s="27"/>
      <c r="L351" s="28"/>
      <c r="M351" s="26"/>
      <c r="N351" s="26"/>
    </row>
    <row r="352" spans="7:14" s="15" customFormat="1">
      <c r="G352" s="26"/>
      <c r="H352" s="26"/>
      <c r="I352" s="25"/>
      <c r="J352" s="26"/>
      <c r="K352" s="27"/>
      <c r="L352" s="28"/>
      <c r="M352" s="26"/>
      <c r="N352" s="26"/>
    </row>
    <row r="353" spans="7:14" s="15" customFormat="1">
      <c r="G353" s="26"/>
      <c r="H353" s="26"/>
      <c r="I353" s="25"/>
      <c r="J353" s="26"/>
      <c r="K353" s="27"/>
      <c r="L353" s="28"/>
      <c r="M353" s="26"/>
      <c r="N353" s="26"/>
    </row>
    <row r="354" spans="7:14" s="15" customFormat="1">
      <c r="G354" s="26"/>
      <c r="H354" s="26"/>
      <c r="I354" s="25"/>
      <c r="J354" s="26"/>
      <c r="K354" s="27"/>
      <c r="L354" s="28"/>
      <c r="M354" s="26"/>
      <c r="N354" s="26"/>
    </row>
    <row r="355" spans="7:14" s="15" customFormat="1">
      <c r="G355" s="26"/>
      <c r="H355" s="26"/>
      <c r="I355" s="25"/>
      <c r="J355" s="26"/>
      <c r="K355" s="27"/>
      <c r="L355" s="28"/>
      <c r="M355" s="26"/>
      <c r="N355" s="26"/>
    </row>
    <row r="356" spans="7:14" s="15" customFormat="1">
      <c r="G356" s="26"/>
      <c r="H356" s="26"/>
      <c r="I356" s="25"/>
      <c r="J356" s="26"/>
      <c r="K356" s="27"/>
      <c r="L356" s="28"/>
      <c r="M356" s="26"/>
      <c r="N356" s="26"/>
    </row>
    <row r="357" spans="7:14" s="15" customFormat="1">
      <c r="G357" s="26"/>
      <c r="H357" s="26"/>
      <c r="I357" s="25"/>
      <c r="J357" s="26"/>
      <c r="K357" s="27"/>
      <c r="L357" s="28"/>
      <c r="M357" s="26"/>
      <c r="N357" s="26"/>
    </row>
    <row r="358" spans="7:14" s="15" customFormat="1">
      <c r="G358" s="26"/>
      <c r="H358" s="26"/>
      <c r="I358" s="25"/>
      <c r="J358" s="26"/>
      <c r="K358" s="27"/>
      <c r="L358" s="28"/>
      <c r="M358" s="26"/>
      <c r="N358" s="26"/>
    </row>
    <row r="359" spans="7:14" s="15" customFormat="1">
      <c r="G359" s="26"/>
      <c r="H359" s="26"/>
      <c r="I359" s="25"/>
      <c r="J359" s="26"/>
      <c r="K359" s="27"/>
      <c r="L359" s="28"/>
      <c r="M359" s="26"/>
      <c r="N359" s="26"/>
    </row>
    <row r="360" spans="7:14" s="15" customFormat="1">
      <c r="G360" s="26"/>
      <c r="H360" s="26"/>
      <c r="I360" s="25"/>
      <c r="J360" s="26"/>
      <c r="K360" s="27"/>
      <c r="L360" s="28"/>
      <c r="M360" s="26"/>
      <c r="N360" s="26"/>
    </row>
    <row r="361" spans="7:14" s="15" customFormat="1">
      <c r="G361" s="26"/>
      <c r="H361" s="26"/>
      <c r="I361" s="25"/>
      <c r="J361" s="26"/>
      <c r="K361" s="27"/>
      <c r="L361" s="28"/>
      <c r="M361" s="26"/>
      <c r="N361" s="26"/>
    </row>
    <row r="362" spans="7:14" s="15" customFormat="1">
      <c r="G362" s="26"/>
      <c r="H362" s="26"/>
      <c r="I362" s="25"/>
      <c r="J362" s="26"/>
      <c r="K362" s="27"/>
      <c r="L362" s="28"/>
      <c r="M362" s="26"/>
      <c r="N362" s="26"/>
    </row>
    <row r="363" spans="7:14" s="15" customFormat="1">
      <c r="G363" s="26"/>
      <c r="H363" s="26"/>
      <c r="I363" s="25"/>
      <c r="J363" s="26"/>
      <c r="K363" s="27"/>
      <c r="L363" s="28"/>
      <c r="M363" s="26"/>
      <c r="N363" s="26"/>
    </row>
    <row r="364" spans="7:14" s="15" customFormat="1">
      <c r="G364" s="26"/>
      <c r="H364" s="26"/>
      <c r="I364" s="25"/>
      <c r="J364" s="26"/>
      <c r="K364" s="27"/>
      <c r="L364" s="28"/>
      <c r="M364" s="26"/>
      <c r="N364" s="26"/>
    </row>
    <row r="365" spans="7:14" s="15" customFormat="1">
      <c r="G365" s="26"/>
      <c r="H365" s="26"/>
      <c r="I365" s="25"/>
      <c r="J365" s="26"/>
      <c r="K365" s="27"/>
      <c r="L365" s="28"/>
      <c r="M365" s="26"/>
      <c r="N365" s="26"/>
    </row>
    <row r="366" spans="7:14" s="15" customFormat="1">
      <c r="G366" s="26"/>
      <c r="H366" s="26"/>
      <c r="I366" s="25"/>
      <c r="J366" s="26"/>
      <c r="K366" s="27"/>
      <c r="L366" s="28"/>
      <c r="M366" s="26"/>
      <c r="N366" s="26"/>
    </row>
    <row r="367" spans="7:14" s="15" customFormat="1">
      <c r="G367" s="26"/>
      <c r="H367" s="26"/>
      <c r="I367" s="25"/>
      <c r="J367" s="26"/>
      <c r="K367" s="27"/>
      <c r="L367" s="28"/>
      <c r="M367" s="26"/>
      <c r="N367" s="26"/>
    </row>
    <row r="368" spans="7:14" s="15" customFormat="1">
      <c r="G368" s="26"/>
      <c r="H368" s="26"/>
      <c r="I368" s="25"/>
      <c r="J368" s="26"/>
      <c r="K368" s="27"/>
      <c r="L368" s="28"/>
      <c r="M368" s="26"/>
      <c r="N368" s="26"/>
    </row>
    <row r="369" spans="7:14" s="15" customFormat="1">
      <c r="G369" s="26"/>
      <c r="H369" s="26"/>
      <c r="I369" s="25"/>
      <c r="J369" s="26"/>
      <c r="K369" s="27"/>
      <c r="L369" s="28"/>
      <c r="M369" s="26"/>
      <c r="N369" s="26"/>
    </row>
    <row r="370" spans="7:14" s="15" customFormat="1">
      <c r="G370" s="26"/>
      <c r="H370" s="26"/>
      <c r="I370" s="25"/>
      <c r="J370" s="26"/>
      <c r="K370" s="27"/>
      <c r="L370" s="28"/>
      <c r="M370" s="26"/>
      <c r="N370" s="26"/>
    </row>
    <row r="371" spans="7:14" s="15" customFormat="1">
      <c r="G371" s="26"/>
      <c r="H371" s="26"/>
      <c r="I371" s="25"/>
      <c r="J371" s="26"/>
      <c r="K371" s="27"/>
      <c r="L371" s="28"/>
      <c r="M371" s="26"/>
      <c r="N371" s="26"/>
    </row>
    <row r="372" spans="7:14" s="15" customFormat="1">
      <c r="G372" s="26"/>
      <c r="H372" s="26"/>
      <c r="I372" s="25"/>
      <c r="J372" s="26"/>
      <c r="K372" s="27"/>
      <c r="L372" s="28"/>
      <c r="M372" s="26"/>
      <c r="N372" s="26"/>
    </row>
    <row r="373" spans="7:14" s="15" customFormat="1">
      <c r="G373" s="26"/>
      <c r="H373" s="26"/>
      <c r="I373" s="25"/>
      <c r="J373" s="26"/>
      <c r="K373" s="27"/>
      <c r="L373" s="28"/>
      <c r="M373" s="26"/>
      <c r="N373" s="26"/>
    </row>
    <row r="374" spans="7:14" s="15" customFormat="1">
      <c r="G374" s="26"/>
      <c r="H374" s="26"/>
      <c r="I374" s="25"/>
      <c r="J374" s="26"/>
      <c r="K374" s="27"/>
      <c r="L374" s="28"/>
      <c r="M374" s="26"/>
      <c r="N374" s="26"/>
    </row>
    <row r="375" spans="7:14" s="15" customFormat="1">
      <c r="G375" s="26"/>
      <c r="H375" s="26"/>
      <c r="I375" s="25"/>
      <c r="J375" s="26"/>
      <c r="K375" s="27"/>
      <c r="L375" s="28"/>
      <c r="M375" s="26"/>
      <c r="N375" s="26"/>
    </row>
    <row r="376" spans="7:14" s="15" customFormat="1">
      <c r="G376" s="26"/>
      <c r="H376" s="26"/>
      <c r="I376" s="25"/>
      <c r="J376" s="26"/>
      <c r="K376" s="27"/>
      <c r="L376" s="28"/>
      <c r="M376" s="26"/>
      <c r="N376" s="26"/>
    </row>
    <row r="377" spans="7:14" s="15" customFormat="1">
      <c r="G377" s="26"/>
      <c r="H377" s="26"/>
      <c r="I377" s="25"/>
      <c r="J377" s="26"/>
      <c r="K377" s="27"/>
      <c r="L377" s="28"/>
      <c r="M377" s="26"/>
      <c r="N377" s="26"/>
    </row>
    <row r="378" spans="7:14" s="15" customFormat="1">
      <c r="G378" s="26"/>
      <c r="H378" s="26"/>
      <c r="I378" s="25"/>
      <c r="J378" s="26"/>
      <c r="K378" s="27"/>
      <c r="L378" s="28"/>
      <c r="M378" s="26"/>
      <c r="N378" s="26"/>
    </row>
    <row r="379" spans="7:14" s="15" customFormat="1">
      <c r="G379" s="26"/>
      <c r="H379" s="26"/>
      <c r="I379" s="25"/>
      <c r="J379" s="26"/>
      <c r="K379" s="27"/>
      <c r="L379" s="28"/>
      <c r="M379" s="26"/>
      <c r="N379" s="26"/>
    </row>
    <row r="380" spans="7:14" s="15" customFormat="1">
      <c r="G380" s="26"/>
      <c r="H380" s="26"/>
      <c r="I380" s="25"/>
      <c r="J380" s="26"/>
      <c r="K380" s="27"/>
      <c r="L380" s="28"/>
      <c r="M380" s="26"/>
      <c r="N380" s="26"/>
    </row>
    <row r="381" spans="7:14" s="15" customFormat="1">
      <c r="G381" s="26"/>
      <c r="H381" s="26"/>
      <c r="I381" s="25"/>
      <c r="J381" s="26"/>
      <c r="K381" s="27"/>
      <c r="L381" s="28"/>
      <c r="M381" s="26"/>
      <c r="N381" s="26"/>
    </row>
    <row r="382" spans="7:14" s="15" customFormat="1">
      <c r="G382" s="26"/>
      <c r="H382" s="26"/>
      <c r="I382" s="25"/>
      <c r="J382" s="26"/>
      <c r="K382" s="27"/>
      <c r="L382" s="28"/>
      <c r="M382" s="26"/>
      <c r="N382" s="26"/>
    </row>
    <row r="383" spans="7:14" s="15" customFormat="1">
      <c r="G383" s="26"/>
      <c r="H383" s="26"/>
      <c r="I383" s="25"/>
      <c r="J383" s="26"/>
      <c r="K383" s="27"/>
      <c r="L383" s="28"/>
      <c r="M383" s="26"/>
      <c r="N383" s="26"/>
    </row>
    <row r="384" spans="7:14" s="15" customFormat="1">
      <c r="G384" s="26"/>
      <c r="H384" s="26"/>
      <c r="I384" s="25"/>
      <c r="J384" s="26"/>
      <c r="K384" s="27"/>
      <c r="L384" s="28"/>
      <c r="M384" s="26"/>
      <c r="N384" s="26"/>
    </row>
    <row r="385" spans="7:14" s="15" customFormat="1">
      <c r="G385" s="26"/>
      <c r="H385" s="26"/>
      <c r="I385" s="25"/>
      <c r="J385" s="26"/>
      <c r="K385" s="27"/>
      <c r="L385" s="28"/>
      <c r="M385" s="26"/>
      <c r="N385" s="26"/>
    </row>
    <row r="386" spans="7:14" s="15" customFormat="1">
      <c r="G386" s="26"/>
      <c r="H386" s="26"/>
      <c r="I386" s="25"/>
      <c r="J386" s="26"/>
      <c r="K386" s="27"/>
      <c r="L386" s="28"/>
      <c r="M386" s="26"/>
      <c r="N386" s="26"/>
    </row>
    <row r="387" spans="7:14" s="15" customFormat="1">
      <c r="G387" s="26"/>
      <c r="H387" s="26"/>
      <c r="I387" s="25"/>
      <c r="J387" s="26"/>
      <c r="K387" s="27"/>
      <c r="L387" s="28"/>
      <c r="M387" s="26"/>
      <c r="N387" s="26"/>
    </row>
    <row r="388" spans="7:14" s="15" customFormat="1">
      <c r="G388" s="26"/>
      <c r="H388" s="26"/>
      <c r="I388" s="25"/>
      <c r="J388" s="26"/>
      <c r="K388" s="27"/>
      <c r="L388" s="28"/>
      <c r="M388" s="26"/>
      <c r="N388" s="26"/>
    </row>
    <row r="389" spans="7:14" s="15" customFormat="1">
      <c r="G389" s="26"/>
      <c r="H389" s="26"/>
      <c r="I389" s="25"/>
      <c r="J389" s="26"/>
      <c r="K389" s="27"/>
      <c r="L389" s="28"/>
      <c r="M389" s="26"/>
      <c r="N389" s="26"/>
    </row>
    <row r="390" spans="7:14" s="15" customFormat="1">
      <c r="G390" s="26"/>
      <c r="H390" s="26"/>
      <c r="I390" s="25"/>
      <c r="J390" s="26"/>
      <c r="K390" s="27"/>
      <c r="L390" s="28"/>
      <c r="M390" s="26"/>
      <c r="N390" s="26"/>
    </row>
    <row r="391" spans="7:14" s="15" customFormat="1">
      <c r="G391" s="26"/>
      <c r="H391" s="26"/>
      <c r="I391" s="25"/>
      <c r="J391" s="26"/>
      <c r="K391" s="27"/>
      <c r="L391" s="28"/>
      <c r="M391" s="26"/>
      <c r="N391" s="26"/>
    </row>
    <row r="392" spans="7:14" s="15" customFormat="1">
      <c r="G392" s="26"/>
      <c r="H392" s="26"/>
      <c r="I392" s="25"/>
      <c r="J392" s="26"/>
      <c r="K392" s="27"/>
      <c r="L392" s="28"/>
      <c r="M392" s="26"/>
      <c r="N392" s="26"/>
    </row>
    <row r="393" spans="7:14" s="15" customFormat="1">
      <c r="G393" s="26"/>
      <c r="H393" s="26"/>
      <c r="I393" s="25"/>
      <c r="J393" s="26"/>
      <c r="K393" s="27"/>
      <c r="L393" s="28"/>
      <c r="M393" s="26"/>
      <c r="N393" s="26"/>
    </row>
    <row r="394" spans="7:14" s="15" customFormat="1">
      <c r="G394" s="26"/>
      <c r="H394" s="26"/>
      <c r="I394" s="25"/>
      <c r="J394" s="26"/>
      <c r="K394" s="27"/>
      <c r="L394" s="28"/>
      <c r="M394" s="26"/>
      <c r="N394" s="26"/>
    </row>
    <row r="395" spans="7:14" s="15" customFormat="1">
      <c r="G395" s="26"/>
      <c r="H395" s="26"/>
      <c r="I395" s="25"/>
      <c r="J395" s="26"/>
      <c r="K395" s="27"/>
      <c r="L395" s="28"/>
      <c r="M395" s="26"/>
      <c r="N395" s="26"/>
    </row>
    <row r="396" spans="7:14" s="15" customFormat="1">
      <c r="G396" s="26"/>
      <c r="H396" s="26"/>
      <c r="I396" s="25"/>
      <c r="J396" s="26"/>
      <c r="K396" s="27"/>
      <c r="L396" s="28"/>
      <c r="M396" s="26"/>
      <c r="N396" s="26"/>
    </row>
    <row r="397" spans="7:14" s="15" customFormat="1">
      <c r="G397" s="26"/>
      <c r="H397" s="26"/>
      <c r="I397" s="25"/>
      <c r="J397" s="26"/>
      <c r="K397" s="27"/>
      <c r="L397" s="28"/>
      <c r="M397" s="26"/>
      <c r="N397" s="26"/>
    </row>
    <row r="398" spans="7:14" s="15" customFormat="1">
      <c r="G398" s="26"/>
      <c r="H398" s="26"/>
      <c r="I398" s="25"/>
      <c r="J398" s="26"/>
      <c r="K398" s="27"/>
      <c r="L398" s="28"/>
      <c r="M398" s="26"/>
      <c r="N398" s="26"/>
    </row>
    <row r="399" spans="7:14" s="15" customFormat="1">
      <c r="G399" s="26"/>
      <c r="H399" s="26"/>
      <c r="I399" s="25"/>
      <c r="J399" s="26"/>
      <c r="K399" s="27"/>
      <c r="L399" s="28"/>
      <c r="M399" s="26"/>
      <c r="N399" s="26"/>
    </row>
    <row r="400" spans="7:14" s="15" customFormat="1">
      <c r="G400" s="26"/>
      <c r="H400" s="26"/>
      <c r="I400" s="25"/>
      <c r="J400" s="26"/>
      <c r="K400" s="27"/>
      <c r="L400" s="28"/>
      <c r="M400" s="26"/>
      <c r="N400" s="26"/>
    </row>
    <row r="401" spans="7:14" s="15" customFormat="1">
      <c r="G401" s="26"/>
      <c r="H401" s="26"/>
      <c r="I401" s="25"/>
      <c r="J401" s="26"/>
      <c r="K401" s="27"/>
      <c r="L401" s="28"/>
      <c r="M401" s="26"/>
      <c r="N401" s="26"/>
    </row>
    <row r="402" spans="7:14" s="15" customFormat="1">
      <c r="G402" s="26"/>
      <c r="H402" s="26"/>
      <c r="I402" s="25"/>
      <c r="J402" s="26"/>
      <c r="K402" s="27"/>
      <c r="L402" s="28"/>
      <c r="M402" s="26"/>
      <c r="N402" s="26"/>
    </row>
    <row r="403" spans="7:14" s="15" customFormat="1">
      <c r="G403" s="26"/>
      <c r="H403" s="26"/>
      <c r="I403" s="25"/>
      <c r="J403" s="26"/>
      <c r="K403" s="27"/>
      <c r="L403" s="28"/>
      <c r="M403" s="26"/>
      <c r="N403" s="26"/>
    </row>
    <row r="404" spans="7:14" s="15" customFormat="1">
      <c r="G404" s="26"/>
      <c r="H404" s="26"/>
      <c r="I404" s="25"/>
      <c r="J404" s="26"/>
      <c r="K404" s="27"/>
      <c r="L404" s="28"/>
      <c r="M404" s="26"/>
      <c r="N404" s="26"/>
    </row>
    <row r="405" spans="7:14" s="15" customFormat="1">
      <c r="G405" s="26"/>
      <c r="H405" s="26"/>
      <c r="I405" s="25"/>
      <c r="J405" s="26"/>
      <c r="K405" s="27"/>
      <c r="L405" s="28"/>
      <c r="M405" s="26"/>
      <c r="N405" s="26"/>
    </row>
    <row r="406" spans="7:14" s="15" customFormat="1">
      <c r="G406" s="26"/>
      <c r="H406" s="26"/>
      <c r="I406" s="25"/>
      <c r="J406" s="26"/>
      <c r="K406" s="27"/>
      <c r="L406" s="28"/>
      <c r="M406" s="26"/>
      <c r="N406" s="26"/>
    </row>
    <row r="407" spans="7:14" s="15" customFormat="1">
      <c r="G407" s="26"/>
      <c r="H407" s="26"/>
      <c r="I407" s="25"/>
      <c r="J407" s="26"/>
      <c r="K407" s="27"/>
      <c r="L407" s="28"/>
      <c r="M407" s="26"/>
      <c r="N407" s="26"/>
    </row>
    <row r="408" spans="7:14" s="15" customFormat="1">
      <c r="G408" s="26"/>
      <c r="H408" s="26"/>
      <c r="I408" s="25"/>
      <c r="J408" s="26"/>
      <c r="K408" s="27"/>
      <c r="L408" s="28"/>
      <c r="M408" s="26"/>
      <c r="N408" s="26"/>
    </row>
    <row r="409" spans="7:14" s="15" customFormat="1">
      <c r="G409" s="26"/>
      <c r="H409" s="26"/>
      <c r="I409" s="25"/>
      <c r="J409" s="26"/>
      <c r="K409" s="27"/>
      <c r="L409" s="28"/>
      <c r="M409" s="26"/>
      <c r="N409" s="26"/>
    </row>
    <row r="410" spans="7:14" s="15" customFormat="1">
      <c r="G410" s="26"/>
      <c r="H410" s="26"/>
      <c r="I410" s="25"/>
      <c r="J410" s="26"/>
      <c r="K410" s="27"/>
      <c r="L410" s="28"/>
      <c r="M410" s="26"/>
      <c r="N410" s="26"/>
    </row>
    <row r="411" spans="7:14" s="15" customFormat="1">
      <c r="G411" s="26"/>
      <c r="H411" s="26"/>
      <c r="I411" s="25"/>
      <c r="J411" s="26"/>
      <c r="K411" s="27"/>
      <c r="L411" s="28"/>
      <c r="M411" s="26"/>
      <c r="N411" s="26"/>
    </row>
    <row r="412" spans="7:14" s="15" customFormat="1">
      <c r="G412" s="26"/>
      <c r="H412" s="26"/>
      <c r="I412" s="25"/>
      <c r="J412" s="26"/>
      <c r="K412" s="27"/>
      <c r="L412" s="28"/>
      <c r="M412" s="26"/>
      <c r="N412" s="26"/>
    </row>
    <row r="413" spans="7:14" s="15" customFormat="1">
      <c r="G413" s="26"/>
      <c r="H413" s="26"/>
      <c r="I413" s="25"/>
      <c r="J413" s="26"/>
      <c r="K413" s="27"/>
      <c r="L413" s="28"/>
      <c r="M413" s="26"/>
      <c r="N413" s="26"/>
    </row>
    <row r="414" spans="7:14" s="15" customFormat="1">
      <c r="G414" s="26"/>
      <c r="H414" s="26"/>
      <c r="I414" s="25"/>
      <c r="J414" s="26"/>
      <c r="K414" s="27"/>
      <c r="L414" s="28"/>
      <c r="M414" s="26"/>
      <c r="N414" s="26"/>
    </row>
    <row r="415" spans="7:14" s="15" customFormat="1">
      <c r="G415" s="26"/>
      <c r="H415" s="26"/>
      <c r="I415" s="25"/>
      <c r="J415" s="26"/>
      <c r="K415" s="27"/>
      <c r="L415" s="28"/>
      <c r="M415" s="26"/>
      <c r="N415" s="26"/>
    </row>
    <row r="416" spans="7:14" s="15" customFormat="1">
      <c r="G416" s="26"/>
      <c r="H416" s="26"/>
      <c r="I416" s="25"/>
      <c r="J416" s="26"/>
      <c r="K416" s="27"/>
      <c r="L416" s="28"/>
      <c r="M416" s="26"/>
      <c r="N416" s="26"/>
    </row>
    <row r="417" spans="7:14" s="15" customFormat="1">
      <c r="G417" s="26"/>
      <c r="H417" s="26"/>
      <c r="I417" s="25"/>
      <c r="J417" s="26"/>
      <c r="K417" s="27"/>
      <c r="L417" s="28"/>
      <c r="M417" s="26"/>
      <c r="N417" s="26"/>
    </row>
    <row r="418" spans="7:14" s="15" customFormat="1">
      <c r="G418" s="26"/>
      <c r="H418" s="26"/>
      <c r="I418" s="25"/>
      <c r="J418" s="26"/>
      <c r="K418" s="27"/>
      <c r="L418" s="28"/>
      <c r="M418" s="26"/>
      <c r="N418" s="26"/>
    </row>
    <row r="419" spans="7:14" s="15" customFormat="1">
      <c r="G419" s="26"/>
      <c r="H419" s="26"/>
      <c r="I419" s="25"/>
      <c r="J419" s="26"/>
      <c r="K419" s="27"/>
      <c r="L419" s="28"/>
      <c r="M419" s="26"/>
      <c r="N419" s="26"/>
    </row>
    <row r="420" spans="7:14" s="15" customFormat="1">
      <c r="G420" s="26"/>
      <c r="H420" s="26"/>
      <c r="I420" s="25"/>
      <c r="J420" s="26"/>
      <c r="K420" s="27"/>
      <c r="L420" s="28"/>
      <c r="M420" s="26"/>
      <c r="N420" s="26"/>
    </row>
    <row r="421" spans="7:14" s="15" customFormat="1">
      <c r="G421" s="26"/>
      <c r="H421" s="26"/>
      <c r="I421" s="25"/>
      <c r="J421" s="26"/>
      <c r="K421" s="27"/>
      <c r="L421" s="28"/>
      <c r="M421" s="26"/>
      <c r="N421" s="26"/>
    </row>
    <row r="422" spans="7:14" s="15" customFormat="1">
      <c r="G422" s="26"/>
      <c r="H422" s="26"/>
      <c r="I422" s="25"/>
      <c r="J422" s="26"/>
      <c r="K422" s="27"/>
      <c r="L422" s="28"/>
      <c r="M422" s="26"/>
      <c r="N422" s="26"/>
    </row>
    <row r="423" spans="7:14" s="15" customFormat="1">
      <c r="G423" s="26"/>
      <c r="H423" s="26"/>
      <c r="I423" s="25"/>
      <c r="J423" s="26"/>
      <c r="K423" s="27"/>
      <c r="L423" s="28"/>
      <c r="M423" s="26"/>
      <c r="N423" s="26"/>
    </row>
    <row r="424" spans="7:14" s="15" customFormat="1">
      <c r="G424" s="26"/>
      <c r="H424" s="26"/>
      <c r="I424" s="25"/>
      <c r="J424" s="26"/>
      <c r="K424" s="27"/>
      <c r="L424" s="28"/>
      <c r="M424" s="26"/>
      <c r="N424" s="26"/>
    </row>
    <row r="425" spans="7:14" s="15" customFormat="1">
      <c r="G425" s="26"/>
      <c r="H425" s="26"/>
      <c r="I425" s="25"/>
      <c r="J425" s="26"/>
      <c r="K425" s="27"/>
      <c r="L425" s="28"/>
      <c r="M425" s="26"/>
      <c r="N425" s="26"/>
    </row>
    <row r="426" spans="7:14" s="15" customFormat="1">
      <c r="G426" s="26"/>
      <c r="H426" s="26"/>
      <c r="I426" s="25"/>
      <c r="J426" s="26"/>
      <c r="K426" s="27"/>
      <c r="L426" s="28"/>
      <c r="M426" s="26"/>
      <c r="N426" s="26"/>
    </row>
    <row r="427" spans="7:14" s="15" customFormat="1">
      <c r="G427" s="26"/>
      <c r="H427" s="26"/>
      <c r="I427" s="25"/>
      <c r="J427" s="26"/>
      <c r="K427" s="27"/>
      <c r="L427" s="28"/>
      <c r="M427" s="26"/>
      <c r="N427" s="26"/>
    </row>
    <row r="428" spans="7:14" s="15" customFormat="1">
      <c r="G428" s="26"/>
      <c r="H428" s="26"/>
      <c r="I428" s="25"/>
      <c r="J428" s="26"/>
      <c r="K428" s="27"/>
      <c r="L428" s="28"/>
      <c r="M428" s="26"/>
      <c r="N428" s="26"/>
    </row>
    <row r="429" spans="7:14" s="15" customFormat="1">
      <c r="G429" s="26"/>
      <c r="H429" s="26"/>
      <c r="I429" s="25"/>
      <c r="J429" s="26"/>
      <c r="K429" s="27"/>
      <c r="L429" s="28"/>
      <c r="M429" s="26"/>
      <c r="N429" s="26"/>
    </row>
    <row r="430" spans="7:14" s="15" customFormat="1">
      <c r="G430" s="26"/>
      <c r="H430" s="26"/>
      <c r="I430" s="25"/>
      <c r="J430" s="26"/>
      <c r="K430" s="27"/>
      <c r="L430" s="28"/>
      <c r="M430" s="26"/>
      <c r="N430" s="26"/>
    </row>
    <row r="431" spans="7:14" s="15" customFormat="1">
      <c r="G431" s="26"/>
      <c r="H431" s="26"/>
      <c r="I431" s="25"/>
      <c r="J431" s="26"/>
      <c r="K431" s="27"/>
      <c r="L431" s="28"/>
      <c r="M431" s="26"/>
      <c r="N431" s="26"/>
    </row>
    <row r="432" spans="7:14" s="15" customFormat="1">
      <c r="G432" s="26"/>
      <c r="H432" s="26"/>
      <c r="I432" s="25"/>
      <c r="J432" s="26"/>
      <c r="K432" s="27"/>
      <c r="L432" s="28"/>
      <c r="M432" s="26"/>
      <c r="N432" s="26"/>
    </row>
    <row r="433" spans="7:14" s="15" customFormat="1">
      <c r="G433" s="26"/>
      <c r="H433" s="26"/>
      <c r="I433" s="25"/>
      <c r="J433" s="26"/>
      <c r="K433" s="27"/>
      <c r="L433" s="28"/>
      <c r="M433" s="26"/>
      <c r="N433" s="26"/>
    </row>
    <row r="434" spans="7:14" s="15" customFormat="1">
      <c r="G434" s="26"/>
      <c r="H434" s="26"/>
      <c r="I434" s="25"/>
      <c r="J434" s="26"/>
      <c r="K434" s="27"/>
      <c r="L434" s="28"/>
      <c r="M434" s="26"/>
      <c r="N434" s="26"/>
    </row>
    <row r="435" spans="7:14" s="15" customFormat="1">
      <c r="G435" s="26"/>
      <c r="H435" s="26"/>
      <c r="I435" s="25"/>
      <c r="J435" s="26"/>
      <c r="K435" s="27"/>
      <c r="L435" s="28"/>
      <c r="M435" s="26"/>
      <c r="N435" s="26"/>
    </row>
    <row r="436" spans="7:14" s="15" customFormat="1">
      <c r="G436" s="26"/>
      <c r="H436" s="26"/>
      <c r="I436" s="25"/>
      <c r="J436" s="26"/>
      <c r="K436" s="27"/>
      <c r="L436" s="28"/>
      <c r="M436" s="26"/>
      <c r="N436" s="26"/>
    </row>
    <row r="437" spans="7:14" s="15" customFormat="1">
      <c r="G437" s="26"/>
      <c r="H437" s="26"/>
      <c r="I437" s="25"/>
      <c r="J437" s="26"/>
      <c r="K437" s="27"/>
      <c r="L437" s="28"/>
      <c r="M437" s="26"/>
      <c r="N437" s="26"/>
    </row>
    <row r="438" spans="7:14" s="15" customFormat="1">
      <c r="G438" s="26"/>
      <c r="H438" s="26"/>
      <c r="I438" s="25"/>
      <c r="J438" s="26"/>
      <c r="K438" s="27"/>
      <c r="L438" s="28"/>
      <c r="M438" s="26"/>
      <c r="N438" s="26"/>
    </row>
    <row r="439" spans="7:14" s="15" customFormat="1">
      <c r="G439" s="26"/>
      <c r="H439" s="26"/>
      <c r="I439" s="25"/>
      <c r="J439" s="26"/>
      <c r="K439" s="27"/>
      <c r="L439" s="28"/>
      <c r="M439" s="26"/>
      <c r="N439" s="26"/>
    </row>
    <row r="440" spans="7:14" s="15" customFormat="1">
      <c r="G440" s="26"/>
      <c r="H440" s="26"/>
      <c r="I440" s="25"/>
      <c r="J440" s="26"/>
      <c r="K440" s="27"/>
      <c r="L440" s="28"/>
      <c r="M440" s="26"/>
      <c r="N440" s="26"/>
    </row>
    <row r="441" spans="7:14" s="15" customFormat="1">
      <c r="G441" s="26"/>
      <c r="H441" s="26"/>
      <c r="I441" s="25"/>
      <c r="J441" s="26"/>
      <c r="K441" s="27"/>
      <c r="L441" s="28"/>
      <c r="M441" s="26"/>
      <c r="N441" s="26"/>
    </row>
    <row r="442" spans="7:14" s="15" customFormat="1">
      <c r="G442" s="26"/>
      <c r="H442" s="26"/>
      <c r="I442" s="25"/>
      <c r="J442" s="26"/>
      <c r="K442" s="27"/>
      <c r="L442" s="28"/>
      <c r="M442" s="26"/>
      <c r="N442" s="26"/>
    </row>
    <row r="443" spans="7:14" s="15" customFormat="1">
      <c r="G443" s="26"/>
      <c r="H443" s="26"/>
      <c r="I443" s="25"/>
      <c r="J443" s="26"/>
      <c r="K443" s="27"/>
      <c r="L443" s="28"/>
      <c r="M443" s="26"/>
      <c r="N443" s="26"/>
    </row>
    <row r="444" spans="7:14" s="15" customFormat="1">
      <c r="G444" s="26"/>
      <c r="H444" s="26"/>
      <c r="I444" s="25"/>
      <c r="J444" s="26"/>
      <c r="K444" s="27"/>
      <c r="L444" s="28"/>
      <c r="M444" s="26"/>
      <c r="N444" s="26"/>
    </row>
    <row r="445" spans="7:14" s="15" customFormat="1">
      <c r="G445" s="26"/>
      <c r="H445" s="26"/>
      <c r="I445" s="25"/>
      <c r="J445" s="26"/>
      <c r="K445" s="27"/>
      <c r="L445" s="28"/>
      <c r="M445" s="26"/>
      <c r="N445" s="26"/>
    </row>
    <row r="446" spans="7:14" s="15" customFormat="1">
      <c r="G446" s="26"/>
      <c r="H446" s="26"/>
      <c r="I446" s="25"/>
      <c r="J446" s="26"/>
      <c r="K446" s="27"/>
      <c r="L446" s="28"/>
      <c r="M446" s="26"/>
      <c r="N446" s="26"/>
    </row>
    <row r="447" spans="7:14" s="15" customFormat="1">
      <c r="G447" s="26"/>
      <c r="H447" s="26"/>
      <c r="I447" s="25"/>
      <c r="J447" s="26"/>
      <c r="K447" s="27"/>
      <c r="L447" s="28"/>
      <c r="M447" s="26"/>
      <c r="N447" s="26"/>
    </row>
    <row r="448" spans="7:14" s="15" customFormat="1">
      <c r="G448" s="26"/>
      <c r="H448" s="26"/>
      <c r="I448" s="25"/>
      <c r="J448" s="26"/>
      <c r="K448" s="27"/>
      <c r="L448" s="28"/>
      <c r="M448" s="26"/>
      <c r="N448" s="26"/>
    </row>
    <row r="449" spans="7:14" s="15" customFormat="1">
      <c r="G449" s="26"/>
      <c r="H449" s="26"/>
      <c r="I449" s="25"/>
      <c r="J449" s="26"/>
      <c r="K449" s="27"/>
      <c r="L449" s="28"/>
      <c r="M449" s="26"/>
      <c r="N449" s="26"/>
    </row>
    <row r="450" spans="7:14" s="15" customFormat="1">
      <c r="G450" s="26"/>
      <c r="H450" s="26"/>
      <c r="I450" s="25"/>
      <c r="J450" s="26"/>
      <c r="K450" s="27"/>
      <c r="L450" s="28"/>
      <c r="M450" s="26"/>
      <c r="N450" s="26"/>
    </row>
    <row r="451" spans="7:14" s="15" customFormat="1">
      <c r="G451" s="26"/>
      <c r="H451" s="26"/>
      <c r="I451" s="25"/>
      <c r="J451" s="26"/>
      <c r="K451" s="27"/>
      <c r="L451" s="28"/>
      <c r="M451" s="26"/>
      <c r="N451" s="26"/>
    </row>
    <row r="452" spans="7:14" s="15" customFormat="1">
      <c r="G452" s="26"/>
      <c r="H452" s="26"/>
      <c r="I452" s="25"/>
      <c r="J452" s="26"/>
      <c r="K452" s="27"/>
      <c r="L452" s="28"/>
      <c r="M452" s="26"/>
      <c r="N452" s="26"/>
    </row>
    <row r="453" spans="7:14" s="15" customFormat="1">
      <c r="G453" s="26"/>
      <c r="H453" s="26"/>
      <c r="I453" s="25"/>
      <c r="J453" s="26"/>
      <c r="K453" s="27"/>
      <c r="L453" s="28"/>
      <c r="M453" s="26"/>
      <c r="N453" s="26"/>
    </row>
    <row r="454" spans="7:14" s="15" customFormat="1">
      <c r="G454" s="26"/>
      <c r="H454" s="26"/>
      <c r="I454" s="25"/>
      <c r="J454" s="26"/>
      <c r="K454" s="27"/>
      <c r="L454" s="28"/>
      <c r="M454" s="26"/>
      <c r="N454" s="26"/>
    </row>
    <row r="455" spans="7:14" s="15" customFormat="1">
      <c r="G455" s="26"/>
      <c r="H455" s="26"/>
      <c r="I455" s="25"/>
      <c r="J455" s="26"/>
      <c r="K455" s="27"/>
      <c r="L455" s="28"/>
      <c r="M455" s="26"/>
      <c r="N455" s="26"/>
    </row>
    <row r="456" spans="7:14" s="15" customFormat="1">
      <c r="G456" s="26"/>
      <c r="H456" s="26"/>
      <c r="I456" s="25"/>
      <c r="J456" s="26"/>
      <c r="K456" s="27"/>
      <c r="L456" s="28"/>
      <c r="M456" s="26"/>
      <c r="N456" s="26"/>
    </row>
    <row r="457" spans="7:14" s="15" customFormat="1">
      <c r="G457" s="26"/>
      <c r="H457" s="26"/>
      <c r="I457" s="25"/>
      <c r="J457" s="26"/>
      <c r="K457" s="27"/>
      <c r="L457" s="28"/>
      <c r="M457" s="26"/>
      <c r="N457" s="26"/>
    </row>
    <row r="458" spans="7:14" s="15" customFormat="1">
      <c r="G458" s="26"/>
      <c r="H458" s="26"/>
      <c r="I458" s="25"/>
      <c r="J458" s="26"/>
      <c r="K458" s="27"/>
      <c r="L458" s="28"/>
      <c r="M458" s="26"/>
      <c r="N458" s="26"/>
    </row>
    <row r="459" spans="7:14" s="15" customFormat="1">
      <c r="G459" s="26"/>
      <c r="H459" s="26"/>
      <c r="I459" s="25"/>
      <c r="J459" s="26"/>
      <c r="K459" s="27"/>
      <c r="L459" s="28"/>
      <c r="M459" s="26"/>
      <c r="N459" s="26"/>
    </row>
    <row r="460" spans="7:14" s="15" customFormat="1">
      <c r="G460" s="26"/>
      <c r="H460" s="26"/>
      <c r="I460" s="25"/>
      <c r="J460" s="26"/>
      <c r="K460" s="27"/>
      <c r="L460" s="28"/>
      <c r="M460" s="26"/>
      <c r="N460" s="26"/>
    </row>
    <row r="461" spans="7:14" s="15" customFormat="1">
      <c r="G461" s="26"/>
      <c r="H461" s="26"/>
      <c r="I461" s="25"/>
      <c r="J461" s="26"/>
      <c r="K461" s="27"/>
      <c r="L461" s="28"/>
      <c r="M461" s="26"/>
      <c r="N461" s="26"/>
    </row>
    <row r="462" spans="7:14" s="15" customFormat="1">
      <c r="G462" s="26"/>
      <c r="H462" s="26"/>
      <c r="I462" s="25"/>
      <c r="J462" s="26"/>
      <c r="K462" s="27"/>
      <c r="L462" s="28"/>
      <c r="M462" s="26"/>
      <c r="N462" s="26"/>
    </row>
    <row r="463" spans="7:14" s="15" customFormat="1">
      <c r="G463" s="26"/>
      <c r="H463" s="26"/>
      <c r="I463" s="25"/>
      <c r="J463" s="26"/>
      <c r="K463" s="27"/>
      <c r="L463" s="28"/>
      <c r="M463" s="26"/>
      <c r="N463" s="26"/>
    </row>
    <row r="464" spans="7:14" s="15" customFormat="1">
      <c r="G464" s="26"/>
      <c r="H464" s="26"/>
      <c r="I464" s="25"/>
      <c r="J464" s="26"/>
      <c r="K464" s="27"/>
      <c r="L464" s="28"/>
      <c r="M464" s="26"/>
      <c r="N464" s="26"/>
    </row>
    <row r="465" spans="7:14" s="15" customFormat="1">
      <c r="G465" s="26"/>
      <c r="H465" s="26"/>
      <c r="I465" s="25"/>
      <c r="J465" s="26"/>
      <c r="K465" s="27"/>
      <c r="L465" s="28"/>
      <c r="M465" s="26"/>
      <c r="N465" s="26"/>
    </row>
    <row r="466" spans="7:14" s="15" customFormat="1">
      <c r="G466" s="26"/>
      <c r="H466" s="26"/>
      <c r="I466" s="25"/>
      <c r="J466" s="26"/>
      <c r="K466" s="27"/>
      <c r="L466" s="28"/>
      <c r="M466" s="26"/>
      <c r="N466" s="26"/>
    </row>
    <row r="467" spans="7:14" s="15" customFormat="1">
      <c r="G467" s="26"/>
      <c r="H467" s="26"/>
      <c r="I467" s="25"/>
      <c r="J467" s="26"/>
      <c r="K467" s="27"/>
      <c r="L467" s="28"/>
      <c r="M467" s="26"/>
      <c r="N467" s="26"/>
    </row>
    <row r="468" spans="7:14" s="15" customFormat="1">
      <c r="G468" s="26"/>
      <c r="H468" s="26"/>
      <c r="I468" s="25"/>
      <c r="J468" s="26"/>
      <c r="K468" s="27"/>
      <c r="L468" s="28"/>
      <c r="M468" s="26"/>
      <c r="N468" s="26"/>
    </row>
    <row r="469" spans="7:14" s="15" customFormat="1">
      <c r="G469" s="26"/>
      <c r="H469" s="26"/>
      <c r="I469" s="25"/>
      <c r="J469" s="26"/>
      <c r="K469" s="27"/>
      <c r="L469" s="28"/>
      <c r="M469" s="26"/>
      <c r="N469" s="26"/>
    </row>
    <row r="470" spans="7:14" s="15" customFormat="1">
      <c r="G470" s="26"/>
      <c r="H470" s="26"/>
      <c r="I470" s="25"/>
      <c r="J470" s="26"/>
      <c r="K470" s="27"/>
      <c r="L470" s="28"/>
      <c r="M470" s="26"/>
      <c r="N470" s="26"/>
    </row>
    <row r="471" spans="7:14" s="15" customFormat="1">
      <c r="G471" s="26"/>
      <c r="H471" s="26"/>
      <c r="I471" s="25"/>
      <c r="J471" s="26"/>
      <c r="K471" s="27"/>
      <c r="L471" s="28"/>
      <c r="M471" s="26"/>
      <c r="N471" s="26"/>
    </row>
    <row r="472" spans="7:14" s="15" customFormat="1">
      <c r="G472" s="26"/>
      <c r="H472" s="26"/>
      <c r="I472" s="25"/>
      <c r="J472" s="26"/>
      <c r="K472" s="27"/>
      <c r="L472" s="28"/>
      <c r="M472" s="26"/>
      <c r="N472" s="26"/>
    </row>
    <row r="473" spans="7:14" s="15" customFormat="1">
      <c r="G473" s="26"/>
      <c r="H473" s="26"/>
      <c r="I473" s="25"/>
      <c r="J473" s="26"/>
      <c r="K473" s="27"/>
      <c r="L473" s="28"/>
      <c r="M473" s="26"/>
      <c r="N473" s="26"/>
    </row>
    <row r="474" spans="7:14" s="15" customFormat="1">
      <c r="G474" s="26"/>
      <c r="H474" s="26"/>
      <c r="I474" s="25"/>
      <c r="J474" s="26"/>
      <c r="K474" s="27"/>
      <c r="L474" s="28"/>
      <c r="M474" s="26"/>
      <c r="N474" s="26"/>
    </row>
    <row r="475" spans="7:14" s="15" customFormat="1">
      <c r="G475" s="26"/>
      <c r="H475" s="26"/>
      <c r="I475" s="25"/>
      <c r="J475" s="26"/>
      <c r="K475" s="27"/>
      <c r="L475" s="28"/>
      <c r="M475" s="26"/>
      <c r="N475" s="26"/>
    </row>
    <row r="476" spans="7:14" s="15" customFormat="1">
      <c r="G476" s="26"/>
      <c r="H476" s="26"/>
      <c r="I476" s="25"/>
      <c r="J476" s="26"/>
      <c r="K476" s="27"/>
      <c r="L476" s="28"/>
      <c r="M476" s="26"/>
      <c r="N476" s="26"/>
    </row>
    <row r="477" spans="7:14" s="15" customFormat="1">
      <c r="G477" s="26"/>
      <c r="H477" s="26"/>
      <c r="I477" s="25"/>
      <c r="J477" s="26"/>
      <c r="K477" s="27"/>
      <c r="L477" s="28"/>
      <c r="M477" s="26"/>
      <c r="N477" s="26"/>
    </row>
    <row r="478" spans="7:14" s="15" customFormat="1">
      <c r="G478" s="26"/>
      <c r="H478" s="26"/>
      <c r="I478" s="25"/>
      <c r="J478" s="26"/>
      <c r="K478" s="27"/>
      <c r="L478" s="28"/>
      <c r="M478" s="26"/>
      <c r="N478" s="26"/>
    </row>
    <row r="479" spans="7:14" s="15" customFormat="1">
      <c r="G479" s="26"/>
      <c r="H479" s="26"/>
      <c r="I479" s="25"/>
      <c r="J479" s="26"/>
      <c r="K479" s="27"/>
      <c r="L479" s="28"/>
      <c r="M479" s="26"/>
      <c r="N479" s="26"/>
    </row>
    <row r="480" spans="7:14" s="15" customFormat="1">
      <c r="G480" s="26"/>
      <c r="H480" s="26"/>
      <c r="I480" s="25"/>
      <c r="J480" s="26"/>
      <c r="K480" s="27"/>
      <c r="L480" s="28"/>
      <c r="M480" s="26"/>
      <c r="N480" s="26"/>
    </row>
    <row r="481" spans="7:14" s="15" customFormat="1">
      <c r="G481" s="26"/>
      <c r="H481" s="26"/>
      <c r="I481" s="25"/>
      <c r="J481" s="26"/>
      <c r="K481" s="27"/>
      <c r="L481" s="28"/>
      <c r="M481" s="26"/>
      <c r="N481" s="26"/>
    </row>
    <row r="482" spans="7:14" s="15" customFormat="1">
      <c r="G482" s="26"/>
      <c r="H482" s="26"/>
      <c r="I482" s="25"/>
      <c r="J482" s="26"/>
      <c r="K482" s="27"/>
      <c r="L482" s="28"/>
      <c r="M482" s="26"/>
      <c r="N482" s="26"/>
    </row>
    <row r="483" spans="7:14" s="15" customFormat="1">
      <c r="G483" s="26"/>
      <c r="H483" s="26"/>
      <c r="I483" s="25"/>
      <c r="J483" s="26"/>
      <c r="K483" s="27"/>
      <c r="L483" s="28"/>
      <c r="M483" s="26"/>
      <c r="N483" s="26"/>
    </row>
    <row r="484" spans="7:14" s="15" customFormat="1">
      <c r="G484" s="26"/>
      <c r="H484" s="26"/>
      <c r="I484" s="25"/>
      <c r="J484" s="26"/>
      <c r="K484" s="27"/>
      <c r="L484" s="28"/>
      <c r="M484" s="26"/>
      <c r="N484" s="26"/>
    </row>
    <row r="485" spans="7:14" s="15" customFormat="1">
      <c r="G485" s="26"/>
      <c r="H485" s="26"/>
      <c r="I485" s="25"/>
      <c r="J485" s="26"/>
      <c r="K485" s="27"/>
      <c r="L485" s="28"/>
      <c r="M485" s="26"/>
      <c r="N485" s="26"/>
    </row>
    <row r="486" spans="7:14" s="15" customFormat="1">
      <c r="G486" s="26"/>
      <c r="H486" s="26"/>
      <c r="I486" s="25"/>
      <c r="J486" s="26"/>
      <c r="K486" s="27"/>
      <c r="L486" s="28"/>
      <c r="M486" s="26"/>
      <c r="N486" s="26"/>
    </row>
    <row r="487" spans="7:14" s="15" customFormat="1">
      <c r="G487" s="26"/>
      <c r="H487" s="26"/>
      <c r="I487" s="25"/>
      <c r="J487" s="26"/>
      <c r="K487" s="27"/>
      <c r="L487" s="28"/>
      <c r="M487" s="26"/>
      <c r="N487" s="26"/>
    </row>
    <row r="488" spans="7:14" s="15" customFormat="1">
      <c r="G488" s="26"/>
      <c r="H488" s="26"/>
      <c r="I488" s="25"/>
      <c r="J488" s="26"/>
      <c r="K488" s="27"/>
      <c r="L488" s="28"/>
      <c r="M488" s="26"/>
      <c r="N488" s="26"/>
    </row>
    <row r="489" spans="7:14" s="15" customFormat="1">
      <c r="G489" s="26"/>
      <c r="H489" s="26"/>
      <c r="I489" s="25"/>
      <c r="J489" s="26"/>
      <c r="K489" s="27"/>
      <c r="L489" s="28"/>
      <c r="M489" s="26"/>
      <c r="N489" s="26"/>
    </row>
    <row r="490" spans="7:14" s="15" customFormat="1">
      <c r="G490" s="26"/>
      <c r="H490" s="26"/>
      <c r="I490" s="25"/>
      <c r="J490" s="26"/>
      <c r="K490" s="27"/>
      <c r="L490" s="28"/>
      <c r="M490" s="26"/>
      <c r="N490" s="26"/>
    </row>
    <row r="491" spans="7:14" s="15" customFormat="1">
      <c r="G491" s="26"/>
      <c r="H491" s="26"/>
      <c r="I491" s="25"/>
      <c r="J491" s="26"/>
      <c r="K491" s="27"/>
      <c r="L491" s="28"/>
      <c r="M491" s="26"/>
      <c r="N491" s="26"/>
    </row>
    <row r="492" spans="7:14" s="15" customFormat="1">
      <c r="G492" s="26"/>
      <c r="H492" s="26"/>
      <c r="I492" s="25"/>
      <c r="J492" s="26"/>
      <c r="K492" s="27"/>
      <c r="L492" s="28"/>
      <c r="M492" s="26"/>
      <c r="N492" s="26"/>
    </row>
    <row r="493" spans="7:14" s="15" customFormat="1">
      <c r="G493" s="26"/>
      <c r="H493" s="26"/>
      <c r="I493" s="25"/>
      <c r="J493" s="26"/>
      <c r="K493" s="27"/>
      <c r="L493" s="28"/>
      <c r="M493" s="26"/>
      <c r="N493" s="26"/>
    </row>
    <row r="494" spans="7:14" s="15" customFormat="1">
      <c r="G494" s="26"/>
      <c r="H494" s="26"/>
      <c r="I494" s="25"/>
      <c r="J494" s="26"/>
      <c r="K494" s="27"/>
      <c r="L494" s="28"/>
      <c r="M494" s="26"/>
      <c r="N494" s="26"/>
    </row>
    <row r="495" spans="7:14" s="15" customFormat="1">
      <c r="G495" s="26"/>
      <c r="H495" s="26"/>
      <c r="I495" s="25"/>
      <c r="J495" s="26"/>
      <c r="K495" s="27"/>
      <c r="L495" s="28"/>
      <c r="M495" s="26"/>
      <c r="N495" s="26"/>
    </row>
    <row r="496" spans="7:14" s="15" customFormat="1">
      <c r="G496" s="26"/>
      <c r="H496" s="26"/>
      <c r="I496" s="25"/>
      <c r="J496" s="26"/>
      <c r="K496" s="27"/>
      <c r="L496" s="28"/>
      <c r="M496" s="26"/>
      <c r="N496" s="26"/>
    </row>
    <row r="497" spans="7:14" s="15" customFormat="1">
      <c r="G497" s="26"/>
      <c r="H497" s="26"/>
      <c r="I497" s="25"/>
      <c r="J497" s="26"/>
      <c r="K497" s="27"/>
      <c r="L497" s="28"/>
      <c r="M497" s="26"/>
      <c r="N497" s="26"/>
    </row>
    <row r="498" spans="7:14" s="15" customFormat="1">
      <c r="G498" s="26"/>
      <c r="H498" s="26"/>
      <c r="I498" s="25"/>
      <c r="J498" s="26"/>
      <c r="K498" s="27"/>
      <c r="L498" s="28"/>
      <c r="M498" s="26"/>
      <c r="N498" s="26"/>
    </row>
    <row r="499" spans="7:14" s="15" customFormat="1">
      <c r="G499" s="26"/>
      <c r="H499" s="26"/>
      <c r="I499" s="25"/>
      <c r="J499" s="26"/>
      <c r="K499" s="27"/>
      <c r="L499" s="28"/>
      <c r="M499" s="26"/>
      <c r="N499" s="26"/>
    </row>
    <row r="500" spans="7:14" s="15" customFormat="1">
      <c r="G500" s="26"/>
      <c r="H500" s="26"/>
      <c r="I500" s="25"/>
      <c r="J500" s="26"/>
      <c r="K500" s="27"/>
      <c r="L500" s="28"/>
      <c r="M500" s="26"/>
      <c r="N500" s="26"/>
    </row>
    <row r="501" spans="7:14" s="15" customFormat="1">
      <c r="G501" s="26"/>
      <c r="H501" s="26"/>
      <c r="I501" s="25"/>
      <c r="J501" s="26"/>
      <c r="K501" s="27"/>
      <c r="L501" s="28"/>
      <c r="M501" s="26"/>
      <c r="N501" s="26"/>
    </row>
    <row r="502" spans="7:14" s="15" customFormat="1">
      <c r="G502" s="26"/>
      <c r="H502" s="26"/>
      <c r="I502" s="25"/>
      <c r="J502" s="26"/>
      <c r="K502" s="27"/>
      <c r="L502" s="28"/>
      <c r="M502" s="26"/>
      <c r="N502" s="26"/>
    </row>
    <row r="503" spans="7:14" s="15" customFormat="1">
      <c r="G503" s="26"/>
      <c r="H503" s="26"/>
      <c r="I503" s="25"/>
      <c r="J503" s="26"/>
      <c r="K503" s="27"/>
      <c r="L503" s="28"/>
      <c r="M503" s="26"/>
      <c r="N503" s="26"/>
    </row>
    <row r="504" spans="7:14" s="15" customFormat="1">
      <c r="G504" s="26"/>
      <c r="H504" s="26"/>
      <c r="I504" s="25"/>
      <c r="J504" s="26"/>
      <c r="K504" s="27"/>
      <c r="L504" s="28"/>
      <c r="M504" s="26"/>
      <c r="N504" s="26"/>
    </row>
    <row r="505" spans="7:14" s="15" customFormat="1">
      <c r="G505" s="26"/>
      <c r="H505" s="26"/>
      <c r="I505" s="25"/>
      <c r="J505" s="26"/>
      <c r="K505" s="27"/>
      <c r="L505" s="28"/>
      <c r="M505" s="26"/>
      <c r="N505" s="26"/>
    </row>
    <row r="506" spans="7:14" s="15" customFormat="1">
      <c r="G506" s="26"/>
      <c r="H506" s="26"/>
      <c r="I506" s="25"/>
      <c r="J506" s="26"/>
      <c r="K506" s="27"/>
      <c r="L506" s="28"/>
      <c r="M506" s="26"/>
      <c r="N506" s="26"/>
    </row>
    <row r="507" spans="7:14" s="15" customFormat="1">
      <c r="G507" s="26"/>
      <c r="H507" s="26"/>
      <c r="I507" s="25"/>
      <c r="J507" s="26"/>
      <c r="K507" s="27"/>
      <c r="L507" s="28"/>
      <c r="M507" s="26"/>
      <c r="N507" s="26"/>
    </row>
    <row r="508" spans="7:14" s="15" customFormat="1">
      <c r="G508" s="26"/>
      <c r="H508" s="26"/>
      <c r="I508" s="25"/>
      <c r="J508" s="26"/>
      <c r="K508" s="27"/>
      <c r="L508" s="28"/>
      <c r="M508" s="26"/>
      <c r="N508" s="26"/>
    </row>
    <row r="509" spans="7:14" s="15" customFormat="1">
      <c r="G509" s="26"/>
      <c r="H509" s="26"/>
      <c r="I509" s="25"/>
      <c r="J509" s="26"/>
      <c r="K509" s="27"/>
      <c r="L509" s="28"/>
      <c r="M509" s="26"/>
      <c r="N509" s="26"/>
    </row>
    <row r="510" spans="7:14" s="15" customFormat="1">
      <c r="G510" s="26"/>
      <c r="H510" s="26"/>
      <c r="I510" s="25"/>
      <c r="J510" s="26"/>
      <c r="K510" s="27"/>
      <c r="L510" s="28"/>
      <c r="M510" s="26"/>
      <c r="N510" s="26"/>
    </row>
    <row r="511" spans="7:14" s="15" customFormat="1">
      <c r="G511" s="26"/>
      <c r="H511" s="26"/>
      <c r="I511" s="25"/>
      <c r="J511" s="26"/>
      <c r="K511" s="27"/>
      <c r="L511" s="28"/>
      <c r="M511" s="26"/>
      <c r="N511" s="26"/>
    </row>
    <row r="512" spans="7:14" s="15" customFormat="1">
      <c r="G512" s="26"/>
      <c r="H512" s="26"/>
      <c r="I512" s="25"/>
      <c r="J512" s="26"/>
      <c r="K512" s="27"/>
      <c r="L512" s="28"/>
      <c r="M512" s="26"/>
      <c r="N512" s="26"/>
    </row>
    <row r="513" spans="7:14" s="15" customFormat="1">
      <c r="G513" s="26"/>
      <c r="H513" s="26"/>
      <c r="I513" s="25"/>
      <c r="J513" s="26"/>
      <c r="K513" s="27"/>
      <c r="L513" s="28"/>
      <c r="M513" s="26"/>
      <c r="N513" s="26"/>
    </row>
    <row r="514" spans="7:14" s="15" customFormat="1">
      <c r="G514" s="26"/>
      <c r="H514" s="26"/>
      <c r="I514" s="25"/>
      <c r="J514" s="26"/>
      <c r="K514" s="27"/>
      <c r="L514" s="28"/>
      <c r="M514" s="26"/>
      <c r="N514" s="26"/>
    </row>
    <row r="515" spans="7:14" s="15" customFormat="1">
      <c r="G515" s="26"/>
      <c r="H515" s="26"/>
      <c r="I515" s="25"/>
      <c r="J515" s="26"/>
      <c r="K515" s="27"/>
      <c r="L515" s="28"/>
      <c r="M515" s="26"/>
      <c r="N515" s="26"/>
    </row>
    <row r="516" spans="7:14" s="15" customFormat="1">
      <c r="G516" s="26"/>
      <c r="H516" s="26"/>
      <c r="I516" s="25"/>
      <c r="J516" s="26"/>
      <c r="K516" s="27"/>
      <c r="L516" s="28"/>
      <c r="M516" s="26"/>
      <c r="N516" s="26"/>
    </row>
    <row r="517" spans="7:14" s="15" customFormat="1">
      <c r="G517" s="26"/>
      <c r="H517" s="26"/>
      <c r="I517" s="25"/>
      <c r="J517" s="26"/>
      <c r="K517" s="27"/>
      <c r="L517" s="28"/>
      <c r="M517" s="26"/>
      <c r="N517" s="26"/>
    </row>
    <row r="518" spans="7:14" s="15" customFormat="1">
      <c r="G518" s="26"/>
      <c r="H518" s="26"/>
      <c r="I518" s="25"/>
      <c r="J518" s="26"/>
      <c r="K518" s="27"/>
      <c r="L518" s="28"/>
      <c r="M518" s="26"/>
      <c r="N518" s="26"/>
    </row>
    <row r="519" spans="7:14" s="15" customFormat="1">
      <c r="G519" s="26"/>
      <c r="H519" s="26"/>
      <c r="I519" s="25"/>
      <c r="J519" s="26"/>
      <c r="K519" s="27"/>
      <c r="L519" s="28"/>
      <c r="M519" s="26"/>
      <c r="N519" s="26"/>
    </row>
    <row r="520" spans="7:14" s="15" customFormat="1">
      <c r="G520" s="26"/>
      <c r="H520" s="26"/>
      <c r="I520" s="25"/>
      <c r="J520" s="26"/>
      <c r="K520" s="27"/>
      <c r="L520" s="28"/>
      <c r="M520" s="26"/>
      <c r="N520" s="26"/>
    </row>
    <row r="521" spans="7:14" s="15" customFormat="1">
      <c r="G521" s="26"/>
      <c r="H521" s="26"/>
      <c r="I521" s="25"/>
      <c r="J521" s="26"/>
      <c r="K521" s="27"/>
      <c r="L521" s="28"/>
      <c r="M521" s="26"/>
      <c r="N521" s="26"/>
    </row>
    <row r="522" spans="7:14" s="15" customFormat="1">
      <c r="G522" s="26"/>
      <c r="H522" s="26"/>
      <c r="I522" s="25"/>
      <c r="J522" s="26"/>
      <c r="K522" s="27"/>
      <c r="L522" s="28"/>
      <c r="M522" s="26"/>
      <c r="N522" s="26"/>
    </row>
    <row r="523" spans="7:14" s="15" customFormat="1">
      <c r="G523" s="26"/>
      <c r="H523" s="26"/>
      <c r="I523" s="25"/>
      <c r="J523" s="26"/>
      <c r="K523" s="27"/>
      <c r="L523" s="28"/>
      <c r="M523" s="26"/>
      <c r="N523" s="26"/>
    </row>
    <row r="524" spans="7:14" s="15" customFormat="1">
      <c r="G524" s="26"/>
      <c r="H524" s="26"/>
      <c r="I524" s="25"/>
      <c r="J524" s="26"/>
      <c r="K524" s="27"/>
      <c r="L524" s="28"/>
      <c r="M524" s="26"/>
      <c r="N524" s="26"/>
    </row>
    <row r="525" spans="7:14" s="15" customFormat="1">
      <c r="G525" s="26"/>
      <c r="H525" s="26"/>
      <c r="I525" s="25"/>
      <c r="J525" s="26"/>
      <c r="K525" s="27"/>
      <c r="L525" s="28"/>
      <c r="M525" s="26"/>
      <c r="N525" s="26"/>
    </row>
    <row r="526" spans="7:14" s="15" customFormat="1">
      <c r="G526" s="26"/>
      <c r="H526" s="26"/>
      <c r="I526" s="25"/>
      <c r="J526" s="26"/>
      <c r="K526" s="27"/>
      <c r="L526" s="28"/>
      <c r="M526" s="26"/>
      <c r="N526" s="26"/>
    </row>
    <row r="527" spans="7:14" s="15" customFormat="1">
      <c r="G527" s="26"/>
      <c r="H527" s="26"/>
      <c r="I527" s="25"/>
      <c r="J527" s="26"/>
      <c r="K527" s="27"/>
      <c r="L527" s="28"/>
      <c r="M527" s="26"/>
      <c r="N527" s="26"/>
    </row>
    <row r="528" spans="7:14" s="15" customFormat="1">
      <c r="G528" s="26"/>
      <c r="H528" s="26"/>
      <c r="I528" s="25"/>
      <c r="J528" s="26"/>
      <c r="K528" s="27"/>
      <c r="L528" s="28"/>
      <c r="M528" s="26"/>
      <c r="N528" s="26"/>
    </row>
    <row r="529" spans="7:14" s="15" customFormat="1">
      <c r="G529" s="26"/>
      <c r="H529" s="26"/>
      <c r="I529" s="25"/>
      <c r="J529" s="26"/>
      <c r="K529" s="27"/>
      <c r="L529" s="28"/>
      <c r="M529" s="26"/>
      <c r="N529" s="26"/>
    </row>
    <row r="530" spans="7:14" s="15" customFormat="1">
      <c r="G530" s="26"/>
      <c r="H530" s="26"/>
      <c r="I530" s="25"/>
      <c r="J530" s="26"/>
      <c r="K530" s="27"/>
      <c r="L530" s="28"/>
      <c r="M530" s="26"/>
      <c r="N530" s="26"/>
    </row>
    <row r="531" spans="7:14" s="15" customFormat="1">
      <c r="G531" s="26"/>
      <c r="H531" s="26"/>
      <c r="I531" s="25"/>
      <c r="J531" s="26"/>
      <c r="K531" s="27"/>
      <c r="L531" s="28"/>
      <c r="M531" s="26"/>
      <c r="N531" s="26"/>
    </row>
    <row r="532" spans="7:14" s="15" customFormat="1">
      <c r="G532" s="26"/>
      <c r="H532" s="26"/>
      <c r="I532" s="25"/>
      <c r="J532" s="26"/>
      <c r="K532" s="27"/>
      <c r="L532" s="28"/>
      <c r="M532" s="26"/>
      <c r="N532" s="26"/>
    </row>
    <row r="533" spans="7:14" s="15" customFormat="1">
      <c r="G533" s="26"/>
      <c r="H533" s="26"/>
      <c r="I533" s="25"/>
      <c r="J533" s="26"/>
      <c r="K533" s="27"/>
      <c r="L533" s="28"/>
      <c r="M533" s="26"/>
      <c r="N533" s="26"/>
    </row>
    <row r="534" spans="7:14" s="15" customFormat="1">
      <c r="G534" s="26"/>
      <c r="H534" s="26"/>
      <c r="I534" s="25"/>
      <c r="J534" s="26"/>
      <c r="K534" s="27"/>
      <c r="L534" s="28"/>
      <c r="M534" s="26"/>
      <c r="N534" s="26"/>
    </row>
    <row r="535" spans="7:14" s="15" customFormat="1">
      <c r="G535" s="26"/>
      <c r="H535" s="26"/>
      <c r="I535" s="25"/>
      <c r="J535" s="26"/>
      <c r="K535" s="27"/>
      <c r="L535" s="28"/>
      <c r="M535" s="26"/>
      <c r="N535" s="26"/>
    </row>
    <row r="536" spans="7:14" s="15" customFormat="1">
      <c r="G536" s="26"/>
      <c r="H536" s="26"/>
      <c r="I536" s="25"/>
      <c r="J536" s="26"/>
      <c r="K536" s="27"/>
      <c r="L536" s="28"/>
      <c r="M536" s="26"/>
      <c r="N536" s="26"/>
    </row>
    <row r="537" spans="7:14" s="15" customFormat="1">
      <c r="G537" s="26"/>
      <c r="H537" s="26"/>
      <c r="I537" s="25"/>
      <c r="J537" s="26"/>
      <c r="K537" s="27"/>
      <c r="L537" s="28"/>
      <c r="M537" s="26"/>
      <c r="N537" s="26"/>
    </row>
    <row r="538" spans="7:14" s="15" customFormat="1">
      <c r="G538" s="26"/>
      <c r="H538" s="26"/>
      <c r="I538" s="25"/>
      <c r="J538" s="26"/>
      <c r="K538" s="27"/>
      <c r="L538" s="28"/>
      <c r="M538" s="26"/>
      <c r="N538" s="26"/>
    </row>
    <row r="539" spans="7:14" s="15" customFormat="1">
      <c r="G539" s="26"/>
      <c r="H539" s="26"/>
      <c r="I539" s="25"/>
      <c r="J539" s="26"/>
      <c r="K539" s="27"/>
      <c r="L539" s="28"/>
      <c r="M539" s="26"/>
      <c r="N539" s="26"/>
    </row>
    <row r="540" spans="7:14" s="15" customFormat="1">
      <c r="G540" s="26"/>
      <c r="H540" s="26"/>
      <c r="I540" s="25"/>
      <c r="J540" s="26"/>
      <c r="K540" s="27"/>
      <c r="L540" s="28"/>
      <c r="M540" s="26"/>
      <c r="N540" s="26"/>
    </row>
    <row r="541" spans="7:14" s="15" customFormat="1">
      <c r="G541" s="26"/>
      <c r="H541" s="26"/>
      <c r="I541" s="25"/>
      <c r="J541" s="26"/>
      <c r="K541" s="27"/>
      <c r="L541" s="28"/>
      <c r="M541" s="26"/>
      <c r="N541" s="26"/>
    </row>
    <row r="542" spans="7:14" s="15" customFormat="1">
      <c r="G542" s="26"/>
      <c r="H542" s="26"/>
      <c r="I542" s="25"/>
      <c r="J542" s="26"/>
      <c r="K542" s="27"/>
      <c r="L542" s="28"/>
      <c r="M542" s="26"/>
      <c r="N542" s="26"/>
    </row>
    <row r="543" spans="7:14" s="15" customFormat="1">
      <c r="G543" s="26"/>
      <c r="H543" s="26"/>
      <c r="I543" s="25"/>
      <c r="J543" s="26"/>
      <c r="K543" s="27"/>
      <c r="L543" s="28"/>
      <c r="M543" s="26"/>
      <c r="N543" s="26"/>
    </row>
    <row r="544" spans="7:14" s="15" customFormat="1">
      <c r="G544" s="26"/>
      <c r="H544" s="26"/>
      <c r="I544" s="25"/>
      <c r="J544" s="26"/>
      <c r="K544" s="27"/>
      <c r="L544" s="28"/>
      <c r="M544" s="26"/>
      <c r="N544" s="26"/>
    </row>
    <row r="545" spans="7:14" s="15" customFormat="1">
      <c r="G545" s="26"/>
      <c r="H545" s="26"/>
      <c r="I545" s="25"/>
      <c r="J545" s="26"/>
      <c r="K545" s="27"/>
      <c r="L545" s="28"/>
      <c r="M545" s="26"/>
      <c r="N545" s="26"/>
    </row>
    <row r="546" spans="7:14" s="15" customFormat="1">
      <c r="G546" s="26"/>
      <c r="H546" s="26"/>
      <c r="I546" s="25"/>
      <c r="J546" s="26"/>
      <c r="K546" s="27"/>
      <c r="L546" s="28"/>
      <c r="M546" s="26"/>
      <c r="N546" s="26"/>
    </row>
    <row r="547" spans="7:14" s="15" customFormat="1">
      <c r="G547" s="26"/>
      <c r="H547" s="26"/>
      <c r="I547" s="25"/>
      <c r="J547" s="26"/>
      <c r="K547" s="27"/>
      <c r="L547" s="28"/>
      <c r="M547" s="26"/>
      <c r="N547" s="26"/>
    </row>
    <row r="548" spans="7:14" s="15" customFormat="1">
      <c r="G548" s="26"/>
      <c r="H548" s="26"/>
      <c r="I548" s="25"/>
      <c r="J548" s="26"/>
      <c r="K548" s="27"/>
      <c r="L548" s="28"/>
      <c r="M548" s="26"/>
      <c r="N548" s="26"/>
    </row>
    <row r="549" spans="7:14" s="15" customFormat="1">
      <c r="G549" s="26"/>
      <c r="H549" s="26"/>
      <c r="I549" s="25"/>
      <c r="J549" s="26"/>
      <c r="K549" s="27"/>
      <c r="L549" s="28"/>
      <c r="M549" s="26"/>
      <c r="N549" s="26"/>
    </row>
    <row r="550" spans="7:14" s="15" customFormat="1">
      <c r="G550" s="26"/>
      <c r="H550" s="26"/>
      <c r="I550" s="25"/>
      <c r="J550" s="26"/>
      <c r="K550" s="27"/>
      <c r="L550" s="28"/>
      <c r="M550" s="26"/>
      <c r="N550" s="26"/>
    </row>
    <row r="551" spans="7:14" s="15" customFormat="1">
      <c r="G551" s="26"/>
      <c r="H551" s="26"/>
      <c r="I551" s="25"/>
      <c r="J551" s="26"/>
      <c r="K551" s="27"/>
      <c r="L551" s="28"/>
      <c r="M551" s="26"/>
      <c r="N551" s="26"/>
    </row>
    <row r="552" spans="7:14" s="15" customFormat="1">
      <c r="G552" s="26"/>
      <c r="H552" s="26"/>
      <c r="I552" s="25"/>
      <c r="J552" s="26"/>
      <c r="K552" s="27"/>
      <c r="L552" s="28"/>
      <c r="M552" s="26"/>
      <c r="N552" s="26"/>
    </row>
    <row r="553" spans="7:14" s="15" customFormat="1">
      <c r="G553" s="26"/>
      <c r="H553" s="26"/>
      <c r="I553" s="25"/>
      <c r="J553" s="26"/>
      <c r="K553" s="27"/>
      <c r="L553" s="28"/>
      <c r="M553" s="26"/>
      <c r="N553" s="26"/>
    </row>
    <row r="554" spans="7:14" s="15" customFormat="1">
      <c r="G554" s="26"/>
      <c r="H554" s="26"/>
      <c r="I554" s="25"/>
      <c r="J554" s="26"/>
      <c r="K554" s="27"/>
      <c r="L554" s="28"/>
      <c r="M554" s="26"/>
      <c r="N554" s="26"/>
    </row>
    <row r="555" spans="7:14" s="15" customFormat="1">
      <c r="G555" s="26"/>
      <c r="H555" s="26"/>
      <c r="I555" s="25"/>
      <c r="J555" s="26"/>
      <c r="K555" s="27"/>
      <c r="L555" s="28"/>
      <c r="M555" s="26"/>
      <c r="N555" s="26"/>
    </row>
    <row r="556" spans="7:14" s="15" customFormat="1">
      <c r="G556" s="26"/>
      <c r="H556" s="26"/>
      <c r="I556" s="25"/>
      <c r="J556" s="26"/>
      <c r="K556" s="27"/>
      <c r="L556" s="28"/>
      <c r="M556" s="26"/>
      <c r="N556" s="26"/>
    </row>
    <row r="557" spans="7:14" s="15" customFormat="1">
      <c r="G557" s="26"/>
      <c r="H557" s="26"/>
      <c r="I557" s="25"/>
      <c r="J557" s="26"/>
      <c r="K557" s="27"/>
      <c r="L557" s="28"/>
      <c r="M557" s="26"/>
      <c r="N557" s="26"/>
    </row>
    <row r="558" spans="7:14" s="15" customFormat="1">
      <c r="G558" s="26"/>
      <c r="H558" s="26"/>
      <c r="I558" s="25"/>
      <c r="J558" s="26"/>
      <c r="K558" s="27"/>
      <c r="L558" s="28"/>
      <c r="M558" s="26"/>
      <c r="N558" s="26"/>
    </row>
    <row r="559" spans="7:14" s="15" customFormat="1">
      <c r="G559" s="26"/>
      <c r="H559" s="26"/>
      <c r="I559" s="25"/>
      <c r="J559" s="26"/>
      <c r="K559" s="27"/>
      <c r="L559" s="28"/>
      <c r="M559" s="26"/>
      <c r="N559" s="26"/>
    </row>
    <row r="560" spans="7:14" s="15" customFormat="1">
      <c r="G560" s="26"/>
      <c r="H560" s="26"/>
      <c r="I560" s="25"/>
      <c r="J560" s="26"/>
      <c r="K560" s="27"/>
      <c r="L560" s="28"/>
      <c r="M560" s="26"/>
      <c r="N560" s="26"/>
    </row>
    <row r="561" spans="7:14" s="15" customFormat="1">
      <c r="G561" s="26"/>
      <c r="H561" s="26"/>
      <c r="I561" s="25"/>
      <c r="J561" s="26"/>
      <c r="K561" s="27"/>
      <c r="L561" s="28"/>
      <c r="M561" s="26"/>
      <c r="N561" s="26"/>
    </row>
    <row r="562" spans="7:14" s="15" customFormat="1">
      <c r="G562" s="26"/>
      <c r="H562" s="26"/>
      <c r="I562" s="25"/>
      <c r="J562" s="26"/>
      <c r="K562" s="27"/>
      <c r="L562" s="28"/>
      <c r="M562" s="26"/>
      <c r="N562" s="26"/>
    </row>
    <row r="563" spans="7:14" s="15" customFormat="1">
      <c r="G563" s="26"/>
      <c r="H563" s="26"/>
      <c r="I563" s="25"/>
      <c r="J563" s="26"/>
      <c r="K563" s="27"/>
      <c r="L563" s="28"/>
      <c r="M563" s="26"/>
      <c r="N563" s="26"/>
    </row>
    <row r="564" spans="7:14" s="15" customFormat="1">
      <c r="G564" s="26"/>
      <c r="H564" s="26"/>
      <c r="I564" s="25"/>
      <c r="J564" s="26"/>
      <c r="K564" s="27"/>
      <c r="L564" s="28"/>
      <c r="M564" s="26"/>
      <c r="N564" s="26"/>
    </row>
    <row r="565" spans="7:14" s="15" customFormat="1">
      <c r="G565" s="26"/>
      <c r="H565" s="26"/>
      <c r="I565" s="25"/>
      <c r="J565" s="26"/>
      <c r="K565" s="27"/>
      <c r="L565" s="28"/>
      <c r="M565" s="26"/>
      <c r="N565" s="26"/>
    </row>
    <row r="566" spans="7:14" s="15" customFormat="1">
      <c r="G566" s="26"/>
      <c r="H566" s="26"/>
      <c r="I566" s="25"/>
      <c r="J566" s="26"/>
      <c r="K566" s="27"/>
      <c r="L566" s="28"/>
      <c r="M566" s="26"/>
      <c r="N566" s="26"/>
    </row>
    <row r="567" spans="7:14" s="15" customFormat="1">
      <c r="G567" s="26"/>
      <c r="H567" s="26"/>
      <c r="I567" s="25"/>
      <c r="J567" s="26"/>
      <c r="K567" s="27"/>
      <c r="L567" s="28"/>
      <c r="M567" s="26"/>
      <c r="N567" s="26"/>
    </row>
    <row r="568" spans="7:14" s="15" customFormat="1">
      <c r="G568" s="26"/>
      <c r="H568" s="26"/>
      <c r="I568" s="25"/>
      <c r="J568" s="26"/>
      <c r="K568" s="27"/>
      <c r="L568" s="28"/>
      <c r="M568" s="26"/>
      <c r="N568" s="26"/>
    </row>
    <row r="569" spans="7:14" s="15" customFormat="1">
      <c r="G569" s="26"/>
      <c r="H569" s="26"/>
      <c r="I569" s="25"/>
      <c r="J569" s="26"/>
      <c r="K569" s="27"/>
      <c r="L569" s="28"/>
      <c r="M569" s="26"/>
      <c r="N569" s="26"/>
    </row>
    <row r="570" spans="7:14" s="15" customFormat="1">
      <c r="G570" s="26"/>
      <c r="H570" s="26"/>
      <c r="I570" s="25"/>
      <c r="J570" s="26"/>
      <c r="K570" s="27"/>
      <c r="L570" s="28"/>
      <c r="M570" s="26"/>
      <c r="N570" s="26"/>
    </row>
    <row r="571" spans="7:14" s="15" customFormat="1">
      <c r="G571" s="26"/>
      <c r="H571" s="26"/>
      <c r="I571" s="25"/>
      <c r="J571" s="26"/>
      <c r="K571" s="27"/>
      <c r="L571" s="28"/>
      <c r="M571" s="26"/>
      <c r="N571" s="26"/>
    </row>
    <row r="572" spans="7:14" s="15" customFormat="1">
      <c r="G572" s="26"/>
      <c r="H572" s="26"/>
      <c r="I572" s="25"/>
      <c r="J572" s="26"/>
      <c r="K572" s="27"/>
      <c r="L572" s="28"/>
      <c r="M572" s="26"/>
      <c r="N572" s="26"/>
    </row>
    <row r="573" spans="7:14" s="15" customFormat="1">
      <c r="G573" s="26"/>
      <c r="H573" s="26"/>
      <c r="I573" s="25"/>
      <c r="J573" s="26"/>
      <c r="K573" s="27"/>
      <c r="L573" s="28"/>
      <c r="M573" s="26"/>
      <c r="N573" s="26"/>
    </row>
    <row r="574" spans="7:14" s="15" customFormat="1">
      <c r="G574" s="26"/>
      <c r="H574" s="26"/>
      <c r="I574" s="25"/>
      <c r="J574" s="26"/>
      <c r="K574" s="27"/>
      <c r="L574" s="28"/>
      <c r="M574" s="26"/>
      <c r="N574" s="26"/>
    </row>
    <row r="575" spans="7:14" s="15" customFormat="1">
      <c r="G575" s="26"/>
      <c r="H575" s="26"/>
      <c r="I575" s="25"/>
      <c r="J575" s="26"/>
      <c r="K575" s="27"/>
      <c r="L575" s="28"/>
      <c r="M575" s="26"/>
      <c r="N575" s="26"/>
    </row>
    <row r="576" spans="7:14" s="15" customFormat="1">
      <c r="G576" s="26"/>
      <c r="H576" s="26"/>
      <c r="I576" s="25"/>
      <c r="J576" s="26"/>
      <c r="K576" s="27"/>
      <c r="L576" s="28"/>
      <c r="M576" s="26"/>
      <c r="N576" s="26"/>
    </row>
    <row r="577" spans="7:14" s="15" customFormat="1">
      <c r="G577" s="26"/>
      <c r="H577" s="26"/>
      <c r="I577" s="25"/>
      <c r="J577" s="26"/>
      <c r="K577" s="27"/>
      <c r="L577" s="28"/>
      <c r="M577" s="26"/>
      <c r="N577" s="26"/>
    </row>
    <row r="578" spans="7:14" s="15" customFormat="1">
      <c r="G578" s="26"/>
      <c r="H578" s="26"/>
      <c r="I578" s="25"/>
      <c r="J578" s="26"/>
      <c r="K578" s="27"/>
      <c r="L578" s="28"/>
      <c r="M578" s="26"/>
      <c r="N578" s="26"/>
    </row>
    <row r="579" spans="7:14" s="15" customFormat="1">
      <c r="G579" s="26"/>
      <c r="H579" s="26"/>
      <c r="I579" s="25"/>
      <c r="J579" s="26"/>
      <c r="K579" s="27"/>
      <c r="L579" s="28"/>
      <c r="M579" s="26"/>
      <c r="N579" s="26"/>
    </row>
    <row r="580" spans="7:14" s="15" customFormat="1">
      <c r="G580" s="26"/>
      <c r="H580" s="26"/>
      <c r="I580" s="25"/>
      <c r="J580" s="26"/>
      <c r="K580" s="27"/>
      <c r="L580" s="28"/>
      <c r="M580" s="26"/>
      <c r="N580" s="26"/>
    </row>
    <row r="581" spans="7:14" s="15" customFormat="1">
      <c r="G581" s="26"/>
      <c r="H581" s="26"/>
      <c r="I581" s="25"/>
      <c r="J581" s="26"/>
      <c r="K581" s="27"/>
      <c r="L581" s="28"/>
      <c r="M581" s="26"/>
      <c r="N581" s="26"/>
    </row>
    <row r="582" spans="7:14" s="15" customFormat="1">
      <c r="G582" s="26"/>
      <c r="H582" s="26"/>
      <c r="I582" s="25"/>
      <c r="J582" s="26"/>
      <c r="K582" s="27"/>
      <c r="L582" s="28"/>
      <c r="M582" s="26"/>
      <c r="N582" s="26"/>
    </row>
    <row r="583" spans="7:14" s="15" customFormat="1">
      <c r="G583" s="26"/>
      <c r="H583" s="26"/>
      <c r="I583" s="25"/>
      <c r="J583" s="26"/>
      <c r="K583" s="27"/>
      <c r="L583" s="28"/>
      <c r="M583" s="26"/>
      <c r="N583" s="26"/>
    </row>
    <row r="584" spans="7:14" s="15" customFormat="1">
      <c r="G584" s="26"/>
      <c r="H584" s="26"/>
      <c r="I584" s="25"/>
      <c r="J584" s="26"/>
      <c r="K584" s="27"/>
      <c r="L584" s="28"/>
      <c r="M584" s="26"/>
      <c r="N584" s="26"/>
    </row>
    <row r="585" spans="7:14" s="15" customFormat="1">
      <c r="G585" s="26"/>
      <c r="H585" s="26"/>
      <c r="I585" s="25"/>
      <c r="J585" s="26"/>
      <c r="K585" s="27"/>
      <c r="L585" s="28"/>
      <c r="M585" s="26"/>
      <c r="N585" s="26"/>
    </row>
    <row r="586" spans="7:14" s="15" customFormat="1">
      <c r="G586" s="26"/>
      <c r="H586" s="26"/>
      <c r="I586" s="25"/>
      <c r="J586" s="26"/>
      <c r="K586" s="27"/>
      <c r="L586" s="28"/>
      <c r="M586" s="26"/>
      <c r="N586" s="26"/>
    </row>
    <row r="587" spans="7:14" s="15" customFormat="1">
      <c r="G587" s="26"/>
      <c r="H587" s="26"/>
      <c r="I587" s="25"/>
      <c r="J587" s="26"/>
      <c r="K587" s="27"/>
      <c r="L587" s="28"/>
      <c r="M587" s="26"/>
      <c r="N587" s="26"/>
    </row>
    <row r="588" spans="7:14" s="15" customFormat="1">
      <c r="G588" s="26"/>
      <c r="H588" s="26"/>
      <c r="I588" s="25"/>
      <c r="J588" s="26"/>
      <c r="K588" s="27"/>
      <c r="L588" s="28"/>
      <c r="M588" s="26"/>
      <c r="N588" s="26"/>
    </row>
    <row r="589" spans="7:14" s="15" customFormat="1">
      <c r="G589" s="26"/>
      <c r="H589" s="26"/>
      <c r="I589" s="25"/>
      <c r="J589" s="26"/>
      <c r="K589" s="27"/>
      <c r="L589" s="28"/>
      <c r="M589" s="26"/>
      <c r="N589" s="26"/>
    </row>
    <row r="590" spans="7:14" s="15" customFormat="1">
      <c r="G590" s="26"/>
      <c r="H590" s="26"/>
      <c r="I590" s="25"/>
      <c r="J590" s="26"/>
      <c r="K590" s="27"/>
      <c r="L590" s="28"/>
      <c r="M590" s="26"/>
      <c r="N590" s="26"/>
    </row>
    <row r="591" spans="7:14" s="15" customFormat="1">
      <c r="G591" s="26"/>
      <c r="H591" s="26"/>
      <c r="I591" s="25"/>
      <c r="J591" s="26"/>
      <c r="K591" s="27"/>
      <c r="L591" s="28"/>
      <c r="M591" s="26"/>
      <c r="N591" s="26"/>
    </row>
    <row r="592" spans="7:14" s="15" customFormat="1">
      <c r="G592" s="26"/>
      <c r="H592" s="26"/>
      <c r="I592" s="25"/>
      <c r="J592" s="26"/>
      <c r="K592" s="27"/>
      <c r="L592" s="28"/>
      <c r="M592" s="26"/>
      <c r="N592" s="26"/>
    </row>
    <row r="593" spans="7:14" s="15" customFormat="1">
      <c r="G593" s="26"/>
      <c r="H593" s="26"/>
      <c r="I593" s="25"/>
      <c r="J593" s="26"/>
      <c r="K593" s="27"/>
      <c r="L593" s="28"/>
      <c r="M593" s="26"/>
      <c r="N593" s="26"/>
    </row>
    <row r="594" spans="7:14" s="15" customFormat="1">
      <c r="G594" s="26"/>
      <c r="H594" s="26"/>
      <c r="I594" s="25"/>
      <c r="J594" s="26"/>
      <c r="K594" s="27"/>
      <c r="L594" s="28"/>
      <c r="M594" s="26"/>
      <c r="N594" s="26"/>
    </row>
    <row r="595" spans="7:14" s="15" customFormat="1">
      <c r="G595" s="26"/>
      <c r="H595" s="26"/>
      <c r="I595" s="25"/>
      <c r="J595" s="26"/>
      <c r="K595" s="27"/>
      <c r="L595" s="28"/>
      <c r="M595" s="26"/>
      <c r="N595" s="26"/>
    </row>
    <row r="596" spans="7:14" s="15" customFormat="1">
      <c r="G596" s="26"/>
      <c r="H596" s="26"/>
      <c r="I596" s="25"/>
      <c r="J596" s="26"/>
      <c r="K596" s="27"/>
      <c r="L596" s="28"/>
      <c r="M596" s="26"/>
      <c r="N596" s="26"/>
    </row>
    <row r="597" spans="7:14" s="15" customFormat="1">
      <c r="G597" s="26"/>
      <c r="H597" s="26"/>
      <c r="I597" s="25"/>
      <c r="J597" s="26"/>
      <c r="K597" s="27"/>
      <c r="L597" s="28"/>
      <c r="M597" s="26"/>
      <c r="N597" s="26"/>
    </row>
    <row r="598" spans="7:14" s="15" customFormat="1">
      <c r="G598" s="26"/>
      <c r="H598" s="26"/>
      <c r="I598" s="25"/>
      <c r="J598" s="26"/>
      <c r="K598" s="27"/>
      <c r="L598" s="28"/>
      <c r="M598" s="26"/>
      <c r="N598" s="26"/>
    </row>
    <row r="599" spans="7:14" s="15" customFormat="1">
      <c r="G599" s="26"/>
      <c r="H599" s="26"/>
      <c r="I599" s="25"/>
      <c r="J599" s="26"/>
      <c r="K599" s="27"/>
      <c r="L599" s="28"/>
      <c r="M599" s="26"/>
      <c r="N599" s="26"/>
    </row>
    <row r="600" spans="7:14" s="15" customFormat="1">
      <c r="G600" s="26"/>
      <c r="H600" s="26"/>
      <c r="I600" s="25"/>
      <c r="J600" s="26"/>
      <c r="K600" s="27"/>
      <c r="L600" s="28"/>
      <c r="M600" s="26"/>
      <c r="N600" s="26"/>
    </row>
    <row r="601" spans="7:14" s="15" customFormat="1">
      <c r="G601" s="26"/>
      <c r="H601" s="26"/>
      <c r="I601" s="25"/>
      <c r="J601" s="26"/>
      <c r="K601" s="27"/>
      <c r="L601" s="28"/>
      <c r="M601" s="26"/>
      <c r="N601" s="26"/>
    </row>
    <row r="602" spans="7:14" s="15" customFormat="1">
      <c r="G602" s="26"/>
      <c r="H602" s="26"/>
      <c r="I602" s="25"/>
      <c r="J602" s="26"/>
      <c r="K602" s="27"/>
      <c r="L602" s="28"/>
      <c r="M602" s="26"/>
      <c r="N602" s="26"/>
    </row>
    <row r="603" spans="7:14" s="15" customFormat="1">
      <c r="G603" s="26"/>
      <c r="H603" s="26"/>
      <c r="I603" s="25"/>
      <c r="J603" s="26"/>
      <c r="K603" s="27"/>
      <c r="L603" s="28"/>
      <c r="M603" s="26"/>
      <c r="N603" s="26"/>
    </row>
    <row r="604" spans="7:14" s="15" customFormat="1">
      <c r="G604" s="26"/>
      <c r="H604" s="26"/>
      <c r="I604" s="25"/>
      <c r="J604" s="26"/>
      <c r="K604" s="27"/>
      <c r="L604" s="28"/>
      <c r="M604" s="26"/>
      <c r="N604" s="26"/>
    </row>
    <row r="605" spans="7:14" s="15" customFormat="1">
      <c r="G605" s="26"/>
      <c r="H605" s="26"/>
      <c r="I605" s="25"/>
      <c r="J605" s="26"/>
      <c r="K605" s="27"/>
      <c r="L605" s="28"/>
      <c r="M605" s="26"/>
      <c r="N605" s="26"/>
    </row>
    <row r="606" spans="7:14" s="15" customFormat="1">
      <c r="G606" s="26"/>
      <c r="H606" s="26"/>
      <c r="I606" s="25"/>
      <c r="J606" s="26"/>
      <c r="K606" s="27"/>
      <c r="L606" s="28"/>
      <c r="M606" s="26"/>
      <c r="N606" s="26"/>
    </row>
    <row r="607" spans="7:14" s="15" customFormat="1">
      <c r="G607" s="26"/>
      <c r="H607" s="26"/>
      <c r="I607" s="25"/>
      <c r="J607" s="26"/>
      <c r="K607" s="27"/>
      <c r="L607" s="28"/>
      <c r="M607" s="26"/>
      <c r="N607" s="26"/>
    </row>
    <row r="608" spans="7:14" s="15" customFormat="1">
      <c r="G608" s="26"/>
      <c r="H608" s="26"/>
      <c r="I608" s="25"/>
      <c r="J608" s="26"/>
      <c r="K608" s="27"/>
      <c r="L608" s="28"/>
      <c r="M608" s="26"/>
      <c r="N608" s="26"/>
    </row>
    <row r="609" spans="7:14" s="15" customFormat="1">
      <c r="G609" s="26"/>
      <c r="H609" s="26"/>
      <c r="I609" s="25"/>
      <c r="J609" s="26"/>
      <c r="K609" s="27"/>
      <c r="L609" s="28"/>
      <c r="M609" s="26"/>
      <c r="N609" s="26"/>
    </row>
    <row r="610" spans="7:14" s="15" customFormat="1">
      <c r="G610" s="26"/>
      <c r="H610" s="26"/>
      <c r="I610" s="25"/>
      <c r="J610" s="26"/>
      <c r="K610" s="27"/>
      <c r="L610" s="28"/>
      <c r="M610" s="26"/>
      <c r="N610" s="26"/>
    </row>
    <row r="611" spans="7:14" s="15" customFormat="1">
      <c r="G611" s="26"/>
      <c r="H611" s="26"/>
      <c r="I611" s="25"/>
      <c r="J611" s="26"/>
      <c r="K611" s="27"/>
      <c r="L611" s="28"/>
      <c r="M611" s="26"/>
      <c r="N611" s="26"/>
    </row>
    <row r="612" spans="7:14" s="15" customFormat="1">
      <c r="G612" s="26"/>
      <c r="H612" s="26"/>
      <c r="I612" s="25"/>
      <c r="J612" s="26"/>
      <c r="K612" s="28"/>
      <c r="L612" s="28"/>
      <c r="M612" s="26"/>
      <c r="N612" s="26"/>
    </row>
    <row r="613" spans="7:14" s="15" customFormat="1">
      <c r="G613" s="26"/>
      <c r="H613" s="26"/>
      <c r="I613" s="25"/>
      <c r="J613" s="26"/>
      <c r="K613" s="28"/>
      <c r="L613" s="28"/>
      <c r="M613" s="26"/>
      <c r="N613" s="26"/>
    </row>
    <row r="614" spans="7:14" s="15" customFormat="1">
      <c r="G614" s="26"/>
      <c r="H614" s="26"/>
      <c r="I614" s="25"/>
      <c r="J614" s="26"/>
      <c r="K614" s="28"/>
      <c r="L614" s="28"/>
      <c r="M614" s="26"/>
      <c r="N614" s="26"/>
    </row>
    <row r="615" spans="7:14" s="15" customFormat="1">
      <c r="G615" s="26"/>
      <c r="H615" s="26"/>
      <c r="I615" s="25"/>
      <c r="J615" s="26"/>
      <c r="K615" s="28"/>
      <c r="L615" s="28"/>
      <c r="M615" s="26"/>
      <c r="N615" s="26"/>
    </row>
    <row r="616" spans="7:14" s="15" customFormat="1">
      <c r="G616" s="26"/>
      <c r="H616" s="26"/>
      <c r="I616" s="25"/>
      <c r="J616" s="26"/>
      <c r="K616" s="28"/>
      <c r="L616" s="28"/>
      <c r="M616" s="26"/>
      <c r="N616" s="26"/>
    </row>
    <row r="617" spans="7:14" s="15" customFormat="1">
      <c r="G617" s="26"/>
      <c r="H617" s="26"/>
      <c r="I617" s="25"/>
      <c r="J617" s="26"/>
      <c r="K617" s="28"/>
      <c r="L617" s="28"/>
      <c r="M617" s="26"/>
      <c r="N617" s="26"/>
    </row>
    <row r="618" spans="7:14" s="15" customFormat="1">
      <c r="G618" s="26"/>
      <c r="H618" s="26"/>
      <c r="I618" s="25"/>
      <c r="J618" s="26"/>
      <c r="K618" s="28"/>
      <c r="L618" s="28"/>
      <c r="M618" s="26"/>
      <c r="N618" s="26"/>
    </row>
    <row r="619" spans="7:14" s="15" customFormat="1">
      <c r="G619" s="26"/>
      <c r="H619" s="26"/>
      <c r="I619" s="25"/>
      <c r="J619" s="26"/>
      <c r="K619" s="28"/>
      <c r="L619" s="28"/>
      <c r="M619" s="26"/>
      <c r="N619" s="26"/>
    </row>
    <row r="620" spans="7:14" s="15" customFormat="1">
      <c r="G620" s="26"/>
      <c r="H620" s="26"/>
      <c r="I620" s="25"/>
      <c r="J620" s="26"/>
      <c r="K620" s="28"/>
      <c r="L620" s="28"/>
      <c r="M620" s="26"/>
      <c r="N620"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N10:N11 N13:N251" name="Uurloon"/>
  </protectedRanges>
  <autoFilter ref="B13:N144" xr:uid="{00000000-0009-0000-0000-000000000000}"/>
  <mergeCells count="2">
    <mergeCell ref="B3:O6"/>
    <mergeCell ref="B8:O8"/>
  </mergeCells>
  <conditionalFormatting sqref="J11:M11 J14:M247">
    <cfRule type="expression" dxfId="3" priority="3">
      <formula>#REF!="Nee"</formula>
    </cfRule>
  </conditionalFormatting>
  <conditionalFormatting sqref="L10">
    <cfRule type="expression" dxfId="2" priority="2">
      <formula>#REF!="Nee"</formula>
    </cfRule>
  </conditionalFormatting>
  <conditionalFormatting sqref="M10">
    <cfRule type="expression" dxfId="1" priority="1">
      <formula>#REF!="Nee"</formula>
    </cfRule>
  </conditionalFormatting>
  <dataValidations count="1">
    <dataValidation type="list" allowBlank="1" showInputMessage="1" showErrorMessage="1" sqref="G155:H204" xr:uid="{843ABF24-B17F-46DE-B095-681828D14F1C}">
      <formula1>"Ja,Nee,IKT"</formula1>
    </dataValidation>
  </dataValidations>
  <pageMargins left="1.3541666666666667E-3" right="0.7"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tabColor rgb="FFE63329"/>
    <pageSetUpPr fitToPage="1"/>
  </sheetPr>
  <dimension ref="B2:BK612"/>
  <sheetViews>
    <sheetView showGridLines="0" zoomScaleNormal="100" workbookViewId="0">
      <selection activeCell="B2" sqref="B2"/>
    </sheetView>
  </sheetViews>
  <sheetFormatPr defaultColWidth="9" defaultRowHeight="12.95"/>
  <cols>
    <col min="1" max="1" width="4.125" style="31" customWidth="1"/>
    <col min="2" max="2" width="29.625" style="15" customWidth="1"/>
    <col min="3" max="3" width="26.375" style="15" customWidth="1"/>
    <col min="4" max="4" width="10.75" style="26" hidden="1" customWidth="1"/>
    <col min="5" max="5" width="21.125" style="28" hidden="1" customWidth="1"/>
    <col min="6" max="6" width="13.5" style="28" hidden="1" customWidth="1"/>
    <col min="7" max="7" width="14.375" style="26" hidden="1" customWidth="1"/>
    <col min="8" max="8" width="10.75" style="26" hidden="1" customWidth="1"/>
    <col min="9" max="9" width="20.125" style="15" hidden="1" customWidth="1"/>
    <col min="10" max="18" width="9" style="15" customWidth="1"/>
    <col min="19" max="19" width="1.5" style="15" customWidth="1"/>
    <col min="20" max="26" width="9" style="15" hidden="1" customWidth="1"/>
    <col min="27" max="63" width="9" style="15"/>
    <col min="64" max="16384" width="9" style="31"/>
  </cols>
  <sheetData>
    <row r="2" spans="2:11" s="6" customFormat="1" ht="49.5" customHeight="1">
      <c r="B2" s="1" t="s">
        <v>73</v>
      </c>
      <c r="C2" s="1"/>
      <c r="D2" s="4"/>
      <c r="E2" s="4"/>
      <c r="F2" s="4"/>
      <c r="G2" s="4"/>
      <c r="H2" s="4"/>
      <c r="I2" s="2"/>
      <c r="J2" s="5"/>
      <c r="K2" s="5"/>
    </row>
    <row r="3" spans="2:11" s="11" customFormat="1" ht="32.25" customHeight="1">
      <c r="B3" s="78"/>
      <c r="C3" s="78"/>
      <c r="D3" s="79"/>
      <c r="E3" s="79"/>
      <c r="F3" s="79"/>
      <c r="G3" s="79"/>
      <c r="H3" s="79"/>
      <c r="I3" s="79"/>
      <c r="J3" s="10"/>
      <c r="K3" s="10"/>
    </row>
    <row r="4" spans="2:11" s="11" customFormat="1">
      <c r="B4" s="7"/>
      <c r="C4" s="7"/>
      <c r="D4" s="14"/>
      <c r="E4" s="9"/>
      <c r="F4" s="9"/>
      <c r="G4" s="9"/>
      <c r="H4" s="9"/>
      <c r="I4" s="7"/>
      <c r="J4" s="10"/>
      <c r="K4" s="10"/>
    </row>
    <row r="5" spans="2:11" s="56" customFormat="1" ht="26.1">
      <c r="B5" s="58" t="s">
        <v>74</v>
      </c>
      <c r="C5" s="58" t="s">
        <v>52</v>
      </c>
      <c r="D5" s="52" t="s">
        <v>11</v>
      </c>
      <c r="E5" s="54" t="s">
        <v>12</v>
      </c>
      <c r="F5" s="54" t="s">
        <v>13</v>
      </c>
      <c r="G5" s="54" t="s">
        <v>14</v>
      </c>
      <c r="H5" s="54" t="s">
        <v>15</v>
      </c>
      <c r="I5" s="54" t="s">
        <v>16</v>
      </c>
      <c r="J5" s="55"/>
      <c r="K5" s="55"/>
    </row>
    <row r="6" spans="2:11" s="15" customFormat="1">
      <c r="B6" s="38" t="s">
        <v>36</v>
      </c>
      <c r="C6" s="37">
        <f>SUM(Loonkosten!G14:G246)</f>
        <v>0</v>
      </c>
      <c r="D6" s="40"/>
      <c r="E6" s="48" t="e">
        <f>(#REF!*12)</f>
        <v>#REF!</v>
      </c>
      <c r="F6" s="48" t="e">
        <f>E6*0.32</f>
        <v>#REF!</v>
      </c>
      <c r="G6" s="48" t="e">
        <f>(E6+F6)*0.15</f>
        <v>#REF!</v>
      </c>
      <c r="H6" s="49" t="e">
        <f>IF(#REF!="","",IF(#REF!="Ja",ROUND((E6+F6+G6)/(1720*D6*#REF!/40),2),IF(#REF!="IKT",E6+F6,39)))</f>
        <v>#REF!</v>
      </c>
      <c r="I6" s="38"/>
      <c r="J6" s="16"/>
      <c r="K6" s="16"/>
    </row>
    <row r="7" spans="2:11" s="15" customFormat="1">
      <c r="B7" s="38" t="s">
        <v>46</v>
      </c>
      <c r="C7" s="37">
        <f>SUM('Materialen prototype'!H14:H246)</f>
        <v>0</v>
      </c>
      <c r="D7" s="40"/>
      <c r="E7" s="48" t="e">
        <f>(#REF!*12)</f>
        <v>#REF!</v>
      </c>
      <c r="F7" s="48" t="e">
        <f t="shared" ref="F7:F70" si="0">E7*0.32</f>
        <v>#REF!</v>
      </c>
      <c r="G7" s="48" t="e">
        <f t="shared" ref="G7:G70" si="1">(E7+F7)*0.15</f>
        <v>#REF!</v>
      </c>
      <c r="H7" s="49" t="e">
        <f>IF(#REF!="","",IF(#REF!="Ja",ROUND((E7+F7+G7)/(1720*D7*#REF!/40),2),IF(#REF!="IKT",E7+F7,39)))</f>
        <v>#REF!</v>
      </c>
      <c r="I7" s="38"/>
      <c r="J7" s="16"/>
      <c r="K7" s="16"/>
    </row>
    <row r="8" spans="2:11" s="15" customFormat="1">
      <c r="B8" s="38" t="s">
        <v>58</v>
      </c>
      <c r="C8" s="37">
        <f>SUM('Kosten derden'!F14:F246)</f>
        <v>0</v>
      </c>
      <c r="D8" s="40"/>
      <c r="E8" s="48" t="e">
        <f>(#REF!*12)</f>
        <v>#REF!</v>
      </c>
      <c r="F8" s="48" t="e">
        <f t="shared" si="0"/>
        <v>#REF!</v>
      </c>
      <c r="G8" s="48" t="e">
        <f t="shared" si="1"/>
        <v>#REF!</v>
      </c>
      <c r="H8" s="49" t="e">
        <f>IF(#REF!="","",IF(#REF!="Ja",ROUND((E8+F8+G8)/(1720*D8*#REF!/40),2),IF(#REF!="IKT",E8+F8,39)))</f>
        <v>#REF!</v>
      </c>
      <c r="I8" s="38"/>
      <c r="J8" s="17"/>
      <c r="K8" s="16"/>
    </row>
    <row r="9" spans="2:11" s="15" customFormat="1">
      <c r="B9" s="38" t="s">
        <v>75</v>
      </c>
      <c r="C9" s="37">
        <f>SUM(Huurkosten!G14:G246)</f>
        <v>0</v>
      </c>
      <c r="D9" s="40"/>
      <c r="E9" s="48" t="e">
        <f>(#REF!*12)</f>
        <v>#REF!</v>
      </c>
      <c r="F9" s="48" t="e">
        <f t="shared" si="0"/>
        <v>#REF!</v>
      </c>
      <c r="G9" s="48" t="e">
        <f t="shared" si="1"/>
        <v>#REF!</v>
      </c>
      <c r="H9" s="49" t="e">
        <f>IF(#REF!="","",IF(#REF!="Ja",ROUND((E9+F9+G9)/(1720*D9*#REF!/40),2),IF(#REF!="IKT",E9+F9,39)))</f>
        <v>#REF!</v>
      </c>
      <c r="I9" s="38"/>
      <c r="J9" s="16"/>
      <c r="K9" s="16"/>
    </row>
    <row r="10" spans="2:11" s="15" customFormat="1">
      <c r="B10" s="38"/>
      <c r="C10" s="37"/>
      <c r="D10" s="40"/>
      <c r="E10" s="48" t="e">
        <f>(#REF!*12)</f>
        <v>#REF!</v>
      </c>
      <c r="F10" s="48" t="e">
        <f t="shared" si="0"/>
        <v>#REF!</v>
      </c>
      <c r="G10" s="48" t="e">
        <f t="shared" si="1"/>
        <v>#REF!</v>
      </c>
      <c r="H10" s="49" t="e">
        <f>IF(#REF!="","",IF(#REF!="Ja",ROUND((E10+F10+G10)/(1720*D10*#REF!/40),2),IF(#REF!="IKT",E10+F10,39)))</f>
        <v>#REF!</v>
      </c>
      <c r="I10" s="38"/>
      <c r="J10" s="16"/>
      <c r="K10" s="16"/>
    </row>
    <row r="11" spans="2:11" s="15" customFormat="1">
      <c r="B11" s="38" t="s">
        <v>76</v>
      </c>
      <c r="C11" s="37">
        <f>SUM(C6:C9)</f>
        <v>0</v>
      </c>
      <c r="D11" s="40"/>
      <c r="E11" s="48" t="e">
        <f>(#REF!*12)</f>
        <v>#REF!</v>
      </c>
      <c r="F11" s="48" t="e">
        <f t="shared" si="0"/>
        <v>#REF!</v>
      </c>
      <c r="G11" s="48" t="e">
        <f t="shared" si="1"/>
        <v>#REF!</v>
      </c>
      <c r="H11" s="49" t="e">
        <f>IF(#REF!="","",IF(#REF!="Ja",ROUND((E11+F11+G11)/(1720*D11*#REF!/40),2),IF(#REF!="IKT",E11+F11,39)))</f>
        <v>#REF!</v>
      </c>
      <c r="I11" s="38"/>
      <c r="J11" s="16"/>
      <c r="K11" s="16"/>
    </row>
    <row r="12" spans="2:11" s="15" customFormat="1">
      <c r="B12" s="68"/>
      <c r="C12" s="68"/>
      <c r="D12" s="69"/>
      <c r="E12" s="48" t="e">
        <f>(#REF!*12)</f>
        <v>#REF!</v>
      </c>
      <c r="F12" s="48" t="e">
        <f t="shared" si="0"/>
        <v>#REF!</v>
      </c>
      <c r="G12" s="48" t="e">
        <f t="shared" si="1"/>
        <v>#REF!</v>
      </c>
      <c r="H12" s="49" t="e">
        <f>IF(#REF!="","",IF(#REF!="Ja",ROUND((E12+F12+G12)/(1720*D12*#REF!/40),2),IF(#REF!="IKT",E12+F12,39)))</f>
        <v>#REF!</v>
      </c>
      <c r="I12" s="38"/>
      <c r="J12" s="16"/>
      <c r="K12" s="16"/>
    </row>
    <row r="13" spans="2:11" s="15" customFormat="1">
      <c r="B13" s="68"/>
      <c r="C13" s="68"/>
      <c r="D13" s="69"/>
      <c r="E13" s="48" t="e">
        <f>(#REF!*12)</f>
        <v>#REF!</v>
      </c>
      <c r="F13" s="48" t="e">
        <f t="shared" si="0"/>
        <v>#REF!</v>
      </c>
      <c r="G13" s="48" t="e">
        <f t="shared" si="1"/>
        <v>#REF!</v>
      </c>
      <c r="H13" s="49" t="e">
        <f>IF(#REF!="","",IF(#REF!="Ja",ROUND((E13+F13+G13)/(1720*D13*#REF!/40),2),IF(#REF!="IKT",E13+F13,39)))</f>
        <v>#REF!</v>
      </c>
      <c r="I13" s="38"/>
      <c r="J13" s="16"/>
      <c r="K13" s="16"/>
    </row>
    <row r="14" spans="2:11" s="15" customFormat="1">
      <c r="B14" s="68"/>
      <c r="C14" s="68"/>
      <c r="D14" s="69"/>
      <c r="E14" s="48" t="e">
        <f>(#REF!*12)</f>
        <v>#REF!</v>
      </c>
      <c r="F14" s="48" t="e">
        <f t="shared" si="0"/>
        <v>#REF!</v>
      </c>
      <c r="G14" s="48" t="e">
        <f t="shared" si="1"/>
        <v>#REF!</v>
      </c>
      <c r="H14" s="49" t="e">
        <f>IF(#REF!="","",IF(#REF!="Ja",ROUND((E14+F14+G14)/(1720*D14*#REF!/40),2),IF(#REF!="IKT",E14+F14,39)))</f>
        <v>#REF!</v>
      </c>
      <c r="I14" s="38"/>
      <c r="J14" s="16"/>
      <c r="K14" s="16"/>
    </row>
    <row r="15" spans="2:11" s="15" customFormat="1">
      <c r="B15" s="68"/>
      <c r="C15" s="68"/>
      <c r="D15" s="69"/>
      <c r="E15" s="48" t="e">
        <f>(#REF!*12)</f>
        <v>#REF!</v>
      </c>
      <c r="F15" s="48" t="e">
        <f t="shared" si="0"/>
        <v>#REF!</v>
      </c>
      <c r="G15" s="48" t="e">
        <f t="shared" si="1"/>
        <v>#REF!</v>
      </c>
      <c r="H15" s="49" t="e">
        <f>IF(#REF!="","",IF(#REF!="Ja",ROUND((E15+F15+G15)/(1720*D15*#REF!/40),2),IF(#REF!="IKT",E15+F15,39)))</f>
        <v>#REF!</v>
      </c>
      <c r="I15" s="38"/>
      <c r="J15" s="16"/>
      <c r="K15" s="16"/>
    </row>
    <row r="16" spans="2:11" s="15" customFormat="1">
      <c r="B16" s="68"/>
      <c r="C16" s="68"/>
      <c r="D16" s="69"/>
      <c r="E16" s="48" t="e">
        <f>(#REF!*12)</f>
        <v>#REF!</v>
      </c>
      <c r="F16" s="48" t="e">
        <f t="shared" si="0"/>
        <v>#REF!</v>
      </c>
      <c r="G16" s="48" t="e">
        <f t="shared" si="1"/>
        <v>#REF!</v>
      </c>
      <c r="H16" s="49" t="e">
        <f>IF(#REF!="","",IF(#REF!="Ja",ROUND((E16+F16+G16)/(1720*D16*#REF!/40),2),IF(#REF!="IKT",E16+F16,39)))</f>
        <v>#REF!</v>
      </c>
      <c r="I16" s="38"/>
      <c r="J16" s="16"/>
      <c r="K16" s="16"/>
    </row>
    <row r="17" spans="2:11" s="15" customFormat="1">
      <c r="B17" s="68"/>
      <c r="C17" s="68"/>
      <c r="D17" s="69"/>
      <c r="E17" s="48" t="e">
        <f>(#REF!*12)</f>
        <v>#REF!</v>
      </c>
      <c r="F17" s="48" t="e">
        <f t="shared" si="0"/>
        <v>#REF!</v>
      </c>
      <c r="G17" s="48" t="e">
        <f t="shared" si="1"/>
        <v>#REF!</v>
      </c>
      <c r="H17" s="49" t="e">
        <f>IF(#REF!="","",IF(#REF!="Ja",ROUND((E17+F17+G17)/(1720*D17*#REF!/40),2),IF(#REF!="IKT",E17+F17,39)))</f>
        <v>#REF!</v>
      </c>
      <c r="I17" s="38"/>
      <c r="J17" s="16"/>
      <c r="K17" s="16"/>
    </row>
    <row r="18" spans="2:11" s="15" customFormat="1">
      <c r="B18" s="68"/>
      <c r="C18" s="68"/>
      <c r="D18" s="69"/>
      <c r="E18" s="48" t="e">
        <f>(#REF!*12)</f>
        <v>#REF!</v>
      </c>
      <c r="F18" s="48" t="e">
        <f t="shared" si="0"/>
        <v>#REF!</v>
      </c>
      <c r="G18" s="48" t="e">
        <f t="shared" si="1"/>
        <v>#REF!</v>
      </c>
      <c r="H18" s="49" t="e">
        <f>IF(#REF!="","",IF(#REF!="Ja",ROUND((E18+F18+G18)/(1720*D18*#REF!/40),2),IF(#REF!="IKT",E18+F18,39)))</f>
        <v>#REF!</v>
      </c>
      <c r="I18" s="38"/>
      <c r="J18" s="16"/>
      <c r="K18" s="16"/>
    </row>
    <row r="19" spans="2:11" s="15" customFormat="1">
      <c r="B19" s="68"/>
      <c r="C19" s="68"/>
      <c r="D19" s="69"/>
      <c r="E19" s="48" t="e">
        <f>(#REF!*12)</f>
        <v>#REF!</v>
      </c>
      <c r="F19" s="48" t="e">
        <f t="shared" si="0"/>
        <v>#REF!</v>
      </c>
      <c r="G19" s="48" t="e">
        <f t="shared" si="1"/>
        <v>#REF!</v>
      </c>
      <c r="H19" s="49" t="e">
        <f>IF(#REF!="","",IF(#REF!="Ja",ROUND((E19+F19+G19)/(1720*D19*#REF!/40),2),IF(#REF!="IKT",E19+F19,39)))</f>
        <v>#REF!</v>
      </c>
      <c r="I19" s="38"/>
      <c r="J19" s="16"/>
      <c r="K19" s="16"/>
    </row>
    <row r="20" spans="2:11" s="15" customFormat="1">
      <c r="B20" s="68"/>
      <c r="C20" s="68"/>
      <c r="D20" s="69"/>
      <c r="E20" s="48" t="e">
        <f>(#REF!*12)</f>
        <v>#REF!</v>
      </c>
      <c r="F20" s="48" t="e">
        <f t="shared" si="0"/>
        <v>#REF!</v>
      </c>
      <c r="G20" s="48" t="e">
        <f t="shared" si="1"/>
        <v>#REF!</v>
      </c>
      <c r="H20" s="49" t="e">
        <f>IF(#REF!="","",IF(#REF!="Ja",ROUND((E20+F20+G20)/(1720*D20*#REF!/40),2),IF(#REF!="IKT",E20+F20,39)))</f>
        <v>#REF!</v>
      </c>
      <c r="I20" s="38"/>
      <c r="J20" s="16"/>
      <c r="K20" s="16"/>
    </row>
    <row r="21" spans="2:11" s="15" customFormat="1">
      <c r="B21" s="68"/>
      <c r="C21" s="68"/>
      <c r="D21" s="69"/>
      <c r="E21" s="48" t="e">
        <f>(#REF!*12)</f>
        <v>#REF!</v>
      </c>
      <c r="F21" s="48" t="e">
        <f t="shared" si="0"/>
        <v>#REF!</v>
      </c>
      <c r="G21" s="48" t="e">
        <f t="shared" si="1"/>
        <v>#REF!</v>
      </c>
      <c r="H21" s="49" t="e">
        <f>IF(#REF!="","",IF(#REF!="Ja",ROUND((E21+F21+G21)/(1720*D21*#REF!/40),2),IF(#REF!="IKT",E21+F21,39)))</f>
        <v>#REF!</v>
      </c>
      <c r="I21" s="38"/>
      <c r="J21" s="16"/>
      <c r="K21" s="16"/>
    </row>
    <row r="22" spans="2:11" s="15" customFormat="1">
      <c r="B22" s="68"/>
      <c r="C22" s="68"/>
      <c r="D22" s="69"/>
      <c r="E22" s="48" t="e">
        <f>(#REF!*12)</f>
        <v>#REF!</v>
      </c>
      <c r="F22" s="48" t="e">
        <f t="shared" si="0"/>
        <v>#REF!</v>
      </c>
      <c r="G22" s="48" t="e">
        <f t="shared" si="1"/>
        <v>#REF!</v>
      </c>
      <c r="H22" s="49" t="e">
        <f>IF(#REF!="","",IF(#REF!="Ja",ROUND((E22+F22+G22)/(1720*D22*#REF!/40),2),IF(#REF!="IKT",E22+F22,39)))</f>
        <v>#REF!</v>
      </c>
      <c r="I22" s="38"/>
      <c r="J22" s="16"/>
      <c r="K22" s="16"/>
    </row>
    <row r="23" spans="2:11" s="15" customFormat="1">
      <c r="B23" s="68"/>
      <c r="C23" s="68"/>
      <c r="D23" s="69"/>
      <c r="E23" s="48" t="e">
        <f>(#REF!*12)</f>
        <v>#REF!</v>
      </c>
      <c r="F23" s="48" t="e">
        <f t="shared" si="0"/>
        <v>#REF!</v>
      </c>
      <c r="G23" s="48" t="e">
        <f t="shared" si="1"/>
        <v>#REF!</v>
      </c>
      <c r="H23" s="49" t="e">
        <f>IF(#REF!="","",IF(#REF!="Ja",ROUND((E23+F23+G23)/(1720*D23*#REF!/40),2),IF(#REF!="IKT",E23+F23,39)))</f>
        <v>#REF!</v>
      </c>
      <c r="I23" s="38"/>
      <c r="J23" s="16"/>
      <c r="K23" s="16"/>
    </row>
    <row r="24" spans="2:11" s="15" customFormat="1">
      <c r="B24" s="68"/>
      <c r="C24" s="68"/>
      <c r="D24" s="69"/>
      <c r="E24" s="48" t="e">
        <f>(#REF!*12)</f>
        <v>#REF!</v>
      </c>
      <c r="F24" s="48" t="e">
        <f t="shared" si="0"/>
        <v>#REF!</v>
      </c>
      <c r="G24" s="48" t="e">
        <f t="shared" si="1"/>
        <v>#REF!</v>
      </c>
      <c r="H24" s="49" t="e">
        <f>IF(#REF!="","",IF(#REF!="Ja",ROUND((E24+F24+G24)/(1720*D24*#REF!/40),2),IF(#REF!="IKT",E24+F24,39)))</f>
        <v>#REF!</v>
      </c>
      <c r="I24" s="38"/>
      <c r="J24" s="16"/>
      <c r="K24" s="16"/>
    </row>
    <row r="25" spans="2:11" s="15" customFormat="1">
      <c r="B25" s="68"/>
      <c r="C25" s="68"/>
      <c r="D25" s="69"/>
      <c r="E25" s="48" t="e">
        <f>(#REF!*12)</f>
        <v>#REF!</v>
      </c>
      <c r="F25" s="48" t="e">
        <f t="shared" si="0"/>
        <v>#REF!</v>
      </c>
      <c r="G25" s="48" t="e">
        <f t="shared" si="1"/>
        <v>#REF!</v>
      </c>
      <c r="H25" s="49" t="e">
        <f>IF(#REF!="","",IF(#REF!="Ja",ROUND((E25+F25+G25)/(1720*D25*#REF!/40),2),IF(#REF!="IKT",E25+F25,39)))</f>
        <v>#REF!</v>
      </c>
      <c r="I25" s="38"/>
      <c r="J25" s="16"/>
      <c r="K25" s="16"/>
    </row>
    <row r="26" spans="2:11" s="15" customFormat="1">
      <c r="B26" s="68"/>
      <c r="C26" s="68"/>
      <c r="D26" s="69"/>
      <c r="E26" s="48" t="e">
        <f>(#REF!*12)</f>
        <v>#REF!</v>
      </c>
      <c r="F26" s="48" t="e">
        <f t="shared" si="0"/>
        <v>#REF!</v>
      </c>
      <c r="G26" s="48" t="e">
        <f t="shared" si="1"/>
        <v>#REF!</v>
      </c>
      <c r="H26" s="49" t="e">
        <f>IF(#REF!="","",IF(#REF!="Ja",ROUND((E26+F26+G26)/(1720*D26*#REF!/40),2),IF(#REF!="IKT",E26+F26,39)))</f>
        <v>#REF!</v>
      </c>
      <c r="I26" s="38"/>
      <c r="J26" s="16"/>
      <c r="K26" s="16"/>
    </row>
    <row r="27" spans="2:11" s="15" customFormat="1">
      <c r="B27" s="68"/>
      <c r="C27" s="68"/>
      <c r="D27" s="69"/>
      <c r="E27" s="48" t="e">
        <f>(#REF!*12)</f>
        <v>#REF!</v>
      </c>
      <c r="F27" s="48" t="e">
        <f t="shared" si="0"/>
        <v>#REF!</v>
      </c>
      <c r="G27" s="48" t="e">
        <f t="shared" si="1"/>
        <v>#REF!</v>
      </c>
      <c r="H27" s="49" t="e">
        <f>IF(#REF!="","",IF(#REF!="Ja",ROUND((E27+F27+G27)/(1720*D27*#REF!/40),2),IF(#REF!="IKT",E27+F27,39)))</f>
        <v>#REF!</v>
      </c>
      <c r="I27" s="38"/>
      <c r="J27" s="16"/>
      <c r="K27" s="16"/>
    </row>
    <row r="28" spans="2:11" s="15" customFormat="1">
      <c r="B28" s="68"/>
      <c r="C28" s="68"/>
      <c r="D28" s="69"/>
      <c r="E28" s="48" t="e">
        <f>(#REF!*12)</f>
        <v>#REF!</v>
      </c>
      <c r="F28" s="48" t="e">
        <f t="shared" si="0"/>
        <v>#REF!</v>
      </c>
      <c r="G28" s="48" t="e">
        <f t="shared" si="1"/>
        <v>#REF!</v>
      </c>
      <c r="H28" s="49" t="e">
        <f>IF(#REF!="","",IF(#REF!="Ja",ROUND((E28+F28+G28)/(1720*D28*#REF!/40),2),IF(#REF!="IKT",E28+F28,39)))</f>
        <v>#REF!</v>
      </c>
      <c r="I28" s="38"/>
      <c r="J28" s="16"/>
      <c r="K28" s="16"/>
    </row>
    <row r="29" spans="2:11" s="15" customFormat="1">
      <c r="B29" s="68"/>
      <c r="C29" s="68"/>
      <c r="D29" s="69"/>
      <c r="E29" s="48" t="e">
        <f>(#REF!*12)</f>
        <v>#REF!</v>
      </c>
      <c r="F29" s="48" t="e">
        <f t="shared" si="0"/>
        <v>#REF!</v>
      </c>
      <c r="G29" s="48" t="e">
        <f t="shared" si="1"/>
        <v>#REF!</v>
      </c>
      <c r="H29" s="49" t="e">
        <f>IF(#REF!="","",IF(#REF!="Ja",ROUND((E29+F29+G29)/(1720*D29*#REF!/40),2),IF(#REF!="IKT",E29+F29,39)))</f>
        <v>#REF!</v>
      </c>
      <c r="I29" s="38"/>
      <c r="J29" s="16"/>
      <c r="K29" s="16"/>
    </row>
    <row r="30" spans="2:11" s="15" customFormat="1">
      <c r="B30" s="68"/>
      <c r="C30" s="68"/>
      <c r="D30" s="69"/>
      <c r="E30" s="48" t="e">
        <f>(#REF!*12)</f>
        <v>#REF!</v>
      </c>
      <c r="F30" s="48" t="e">
        <f t="shared" si="0"/>
        <v>#REF!</v>
      </c>
      <c r="G30" s="48" t="e">
        <f t="shared" si="1"/>
        <v>#REF!</v>
      </c>
      <c r="H30" s="49" t="e">
        <f>IF(#REF!="","",IF(#REF!="Ja",ROUND((E30+F30+G30)/(1720*D30*#REF!/40),2),IF(#REF!="IKT",E30+F30,39)))</f>
        <v>#REF!</v>
      </c>
      <c r="I30" s="38"/>
      <c r="J30" s="16"/>
      <c r="K30" s="16"/>
    </row>
    <row r="31" spans="2:11" s="15" customFormat="1">
      <c r="B31" s="68"/>
      <c r="C31" s="68"/>
      <c r="D31" s="69"/>
      <c r="E31" s="48" t="e">
        <f>(#REF!*12)</f>
        <v>#REF!</v>
      </c>
      <c r="F31" s="48" t="e">
        <f t="shared" si="0"/>
        <v>#REF!</v>
      </c>
      <c r="G31" s="48" t="e">
        <f t="shared" si="1"/>
        <v>#REF!</v>
      </c>
      <c r="H31" s="49" t="e">
        <f>IF(#REF!="","",IF(#REF!="Ja",ROUND((E31+F31+G31)/(1720*D31*#REF!/40),2),IF(#REF!="IKT",E31+F31,39)))</f>
        <v>#REF!</v>
      </c>
      <c r="I31" s="38"/>
      <c r="J31" s="16"/>
      <c r="K31" s="16"/>
    </row>
    <row r="32" spans="2:11" s="15" customFormat="1">
      <c r="B32" s="68"/>
      <c r="C32" s="68"/>
      <c r="D32" s="69"/>
      <c r="E32" s="48" t="e">
        <f>(#REF!*12)</f>
        <v>#REF!</v>
      </c>
      <c r="F32" s="48" t="e">
        <f t="shared" si="0"/>
        <v>#REF!</v>
      </c>
      <c r="G32" s="48" t="e">
        <f t="shared" si="1"/>
        <v>#REF!</v>
      </c>
      <c r="H32" s="49" t="e">
        <f>IF(#REF!="","",IF(#REF!="Ja",ROUND((E32+F32+G32)/(1720*D32*#REF!/40),2),IF(#REF!="IKT",E32+F32,39)))</f>
        <v>#REF!</v>
      </c>
      <c r="I32" s="38"/>
      <c r="J32" s="16"/>
      <c r="K32" s="16"/>
    </row>
    <row r="33" spans="2:11" s="15" customFormat="1">
      <c r="B33" s="68"/>
      <c r="C33" s="68"/>
      <c r="D33" s="69"/>
      <c r="E33" s="48" t="e">
        <f>(#REF!*12)</f>
        <v>#REF!</v>
      </c>
      <c r="F33" s="48" t="e">
        <f t="shared" si="0"/>
        <v>#REF!</v>
      </c>
      <c r="G33" s="48" t="e">
        <f t="shared" si="1"/>
        <v>#REF!</v>
      </c>
      <c r="H33" s="49" t="e">
        <f>IF(#REF!="","",IF(#REF!="Ja",ROUND((E33+F33+G33)/(1720*D33*#REF!/40),2),IF(#REF!="IKT",E33+F33,39)))</f>
        <v>#REF!</v>
      </c>
      <c r="I33" s="38"/>
      <c r="J33" s="16"/>
      <c r="K33" s="16"/>
    </row>
    <row r="34" spans="2:11" s="15" customFormat="1">
      <c r="B34" s="68"/>
      <c r="C34" s="68"/>
      <c r="D34" s="69"/>
      <c r="E34" s="48" t="e">
        <f>(#REF!*12)</f>
        <v>#REF!</v>
      </c>
      <c r="F34" s="48" t="e">
        <f t="shared" si="0"/>
        <v>#REF!</v>
      </c>
      <c r="G34" s="48" t="e">
        <f t="shared" si="1"/>
        <v>#REF!</v>
      </c>
      <c r="H34" s="49" t="e">
        <f>IF(#REF!="","",IF(#REF!="Ja",ROUND((E34+F34+G34)/(1720*D34*#REF!/40),2),IF(#REF!="IKT",E34+F34,39)))</f>
        <v>#REF!</v>
      </c>
      <c r="I34" s="38"/>
      <c r="J34" s="16"/>
      <c r="K34" s="16"/>
    </row>
    <row r="35" spans="2:11" s="15" customFormat="1">
      <c r="B35" s="68"/>
      <c r="C35" s="68"/>
      <c r="D35" s="69"/>
      <c r="E35" s="48" t="e">
        <f>(#REF!*12)</f>
        <v>#REF!</v>
      </c>
      <c r="F35" s="48" t="e">
        <f t="shared" si="0"/>
        <v>#REF!</v>
      </c>
      <c r="G35" s="48" t="e">
        <f t="shared" si="1"/>
        <v>#REF!</v>
      </c>
      <c r="H35" s="49" t="e">
        <f>IF(#REF!="","",IF(#REF!="Ja",ROUND((E35+F35+G35)/(1720*D35*#REF!/40),2),IF(#REF!="IKT",E35+F35,39)))</f>
        <v>#REF!</v>
      </c>
      <c r="I35" s="38"/>
      <c r="J35" s="16"/>
      <c r="K35" s="16"/>
    </row>
    <row r="36" spans="2:11" s="15" customFormat="1">
      <c r="B36" s="68"/>
      <c r="C36" s="68"/>
      <c r="D36" s="69"/>
      <c r="E36" s="48" t="e">
        <f>(#REF!*12)</f>
        <v>#REF!</v>
      </c>
      <c r="F36" s="48" t="e">
        <f t="shared" si="0"/>
        <v>#REF!</v>
      </c>
      <c r="G36" s="48" t="e">
        <f t="shared" si="1"/>
        <v>#REF!</v>
      </c>
      <c r="H36" s="49" t="e">
        <f>IF(#REF!="","",IF(#REF!="Ja",ROUND((E36+F36+G36)/(1720*D36*#REF!/40),2),IF(#REF!="IKT",E36+F36,39)))</f>
        <v>#REF!</v>
      </c>
      <c r="I36" s="38"/>
      <c r="J36" s="16"/>
      <c r="K36" s="16"/>
    </row>
    <row r="37" spans="2:11" s="15" customFormat="1">
      <c r="B37" s="68"/>
      <c r="C37" s="68"/>
      <c r="D37" s="69"/>
      <c r="E37" s="48" t="e">
        <f>(#REF!*12)</f>
        <v>#REF!</v>
      </c>
      <c r="F37" s="48" t="e">
        <f t="shared" si="0"/>
        <v>#REF!</v>
      </c>
      <c r="G37" s="48" t="e">
        <f t="shared" si="1"/>
        <v>#REF!</v>
      </c>
      <c r="H37" s="49" t="e">
        <f>IF(#REF!="","",IF(#REF!="Ja",ROUND((E37+F37+G37)/(1720*D37*#REF!/40),2),IF(#REF!="IKT",E37+F37,39)))</f>
        <v>#REF!</v>
      </c>
      <c r="I37" s="38"/>
      <c r="J37" s="16"/>
      <c r="K37" s="16"/>
    </row>
    <row r="38" spans="2:11" s="15" customFormat="1">
      <c r="B38" s="68"/>
      <c r="C38" s="68"/>
      <c r="D38" s="69"/>
      <c r="E38" s="48" t="e">
        <f>(#REF!*12)</f>
        <v>#REF!</v>
      </c>
      <c r="F38" s="48" t="e">
        <f t="shared" si="0"/>
        <v>#REF!</v>
      </c>
      <c r="G38" s="48" t="e">
        <f t="shared" si="1"/>
        <v>#REF!</v>
      </c>
      <c r="H38" s="49" t="e">
        <f>IF(#REF!="","",IF(#REF!="Ja",ROUND((E38+F38+G38)/(1720*D38*#REF!/40),2),IF(#REF!="IKT",E38+F38,39)))</f>
        <v>#REF!</v>
      </c>
      <c r="I38" s="38"/>
      <c r="J38" s="16"/>
      <c r="K38" s="16"/>
    </row>
    <row r="39" spans="2:11" s="15" customFormat="1">
      <c r="B39" s="68"/>
      <c r="C39" s="68"/>
      <c r="D39" s="69"/>
      <c r="E39" s="48" t="e">
        <f>(#REF!*12)</f>
        <v>#REF!</v>
      </c>
      <c r="F39" s="48" t="e">
        <f t="shared" si="0"/>
        <v>#REF!</v>
      </c>
      <c r="G39" s="48" t="e">
        <f t="shared" si="1"/>
        <v>#REF!</v>
      </c>
      <c r="H39" s="49" t="e">
        <f>IF(#REF!="","",IF(#REF!="Ja",ROUND((E39+F39+G39)/(1720*D39*#REF!/40),2),IF(#REF!="IKT",E39+F39,39)))</f>
        <v>#REF!</v>
      </c>
      <c r="I39" s="38"/>
      <c r="J39" s="16"/>
      <c r="K39" s="16"/>
    </row>
    <row r="40" spans="2:11" s="15" customFormat="1">
      <c r="B40" s="68"/>
      <c r="C40" s="68"/>
      <c r="D40" s="69"/>
      <c r="E40" s="48" t="e">
        <f>(#REF!*12)</f>
        <v>#REF!</v>
      </c>
      <c r="F40" s="48" t="e">
        <f t="shared" si="0"/>
        <v>#REF!</v>
      </c>
      <c r="G40" s="48" t="e">
        <f t="shared" si="1"/>
        <v>#REF!</v>
      </c>
      <c r="H40" s="49" t="e">
        <f>IF(#REF!="","",IF(#REF!="Ja",ROUND((E40+F40+G40)/(1720*D40*#REF!/40),2),IF(#REF!="IKT",E40+F40,39)))</f>
        <v>#REF!</v>
      </c>
      <c r="I40" s="38"/>
      <c r="J40" s="16"/>
      <c r="K40" s="16"/>
    </row>
    <row r="41" spans="2:11" s="15" customFormat="1">
      <c r="B41" s="68"/>
      <c r="C41" s="68"/>
      <c r="D41" s="69"/>
      <c r="E41" s="48" t="e">
        <f>(#REF!*12)</f>
        <v>#REF!</v>
      </c>
      <c r="F41" s="48" t="e">
        <f t="shared" si="0"/>
        <v>#REF!</v>
      </c>
      <c r="G41" s="48" t="e">
        <f t="shared" si="1"/>
        <v>#REF!</v>
      </c>
      <c r="H41" s="49" t="e">
        <f>IF(#REF!="","",IF(#REF!="Ja",ROUND((E41+F41+G41)/(1720*D41*#REF!/40),2),IF(#REF!="IKT",E41+F41,39)))</f>
        <v>#REF!</v>
      </c>
      <c r="I41" s="38"/>
      <c r="J41" s="16"/>
      <c r="K41" s="16"/>
    </row>
    <row r="42" spans="2:11" s="15" customFormat="1">
      <c r="B42" s="68"/>
      <c r="C42" s="68"/>
      <c r="D42" s="69"/>
      <c r="E42" s="48" t="e">
        <f>(#REF!*12)</f>
        <v>#REF!</v>
      </c>
      <c r="F42" s="48" t="e">
        <f t="shared" si="0"/>
        <v>#REF!</v>
      </c>
      <c r="G42" s="48" t="e">
        <f t="shared" si="1"/>
        <v>#REF!</v>
      </c>
      <c r="H42" s="49" t="e">
        <f>IF(#REF!="","",IF(#REF!="Ja",ROUND((E42+F42+G42)/(1720*D42*#REF!/40),2),IF(#REF!="IKT",E42+F42,39)))</f>
        <v>#REF!</v>
      </c>
      <c r="I42" s="38"/>
      <c r="J42" s="16"/>
      <c r="K42" s="16"/>
    </row>
    <row r="43" spans="2:11" s="15" customFormat="1">
      <c r="B43" s="68"/>
      <c r="C43" s="68"/>
      <c r="D43" s="69"/>
      <c r="E43" s="48" t="e">
        <f>(#REF!*12)</f>
        <v>#REF!</v>
      </c>
      <c r="F43" s="48" t="e">
        <f t="shared" si="0"/>
        <v>#REF!</v>
      </c>
      <c r="G43" s="48" t="e">
        <f t="shared" si="1"/>
        <v>#REF!</v>
      </c>
      <c r="H43" s="49" t="e">
        <f>IF(#REF!="","",IF(#REF!="Ja",ROUND((E43+F43+G43)/(1720*D43*#REF!/40),2),IF(#REF!="IKT",E43+F43,39)))</f>
        <v>#REF!</v>
      </c>
      <c r="I43" s="38"/>
      <c r="J43" s="16"/>
      <c r="K43" s="16"/>
    </row>
    <row r="44" spans="2:11" s="15" customFormat="1">
      <c r="B44" s="68"/>
      <c r="C44" s="68"/>
      <c r="D44" s="69"/>
      <c r="E44" s="48" t="e">
        <f>(#REF!*12)</f>
        <v>#REF!</v>
      </c>
      <c r="F44" s="48" t="e">
        <f t="shared" si="0"/>
        <v>#REF!</v>
      </c>
      <c r="G44" s="48" t="e">
        <f t="shared" si="1"/>
        <v>#REF!</v>
      </c>
      <c r="H44" s="49" t="e">
        <f>IF(#REF!="","",IF(#REF!="Ja",ROUND((E44+F44+G44)/(1720*D44*#REF!/40),2),IF(#REF!="IKT",E44+F44,39)))</f>
        <v>#REF!</v>
      </c>
      <c r="I44" s="38"/>
      <c r="J44" s="16"/>
      <c r="K44" s="16"/>
    </row>
    <row r="45" spans="2:11" s="15" customFormat="1">
      <c r="B45" s="68"/>
      <c r="C45" s="68"/>
      <c r="D45" s="69"/>
      <c r="E45" s="48" t="e">
        <f>(#REF!*12)</f>
        <v>#REF!</v>
      </c>
      <c r="F45" s="48" t="e">
        <f t="shared" si="0"/>
        <v>#REF!</v>
      </c>
      <c r="G45" s="48" t="e">
        <f t="shared" si="1"/>
        <v>#REF!</v>
      </c>
      <c r="H45" s="49" t="e">
        <f>IF(#REF!="","",IF(#REF!="Ja",ROUND((E45+F45+G45)/(1720*D45*#REF!/40),2),IF(#REF!="IKT",E45+F45,39)))</f>
        <v>#REF!</v>
      </c>
      <c r="I45" s="38"/>
      <c r="J45" s="16"/>
      <c r="K45" s="16"/>
    </row>
    <row r="46" spans="2:11" s="15" customFormat="1">
      <c r="B46" s="68"/>
      <c r="C46" s="68"/>
      <c r="D46" s="69"/>
      <c r="E46" s="48" t="e">
        <f>(#REF!*12)</f>
        <v>#REF!</v>
      </c>
      <c r="F46" s="48" t="e">
        <f t="shared" si="0"/>
        <v>#REF!</v>
      </c>
      <c r="G46" s="48" t="e">
        <f t="shared" si="1"/>
        <v>#REF!</v>
      </c>
      <c r="H46" s="49" t="e">
        <f>IF(#REF!="","",IF(#REF!="Ja",ROUND((E46+F46+G46)/(1720*D46*#REF!/40),2),IF(#REF!="IKT",E46+F46,39)))</f>
        <v>#REF!</v>
      </c>
      <c r="I46" s="38"/>
      <c r="J46" s="16"/>
      <c r="K46" s="16"/>
    </row>
    <row r="47" spans="2:11" s="15" customFormat="1">
      <c r="B47" s="68"/>
      <c r="C47" s="68"/>
      <c r="D47" s="69"/>
      <c r="E47" s="48" t="e">
        <f>(#REF!*12)</f>
        <v>#REF!</v>
      </c>
      <c r="F47" s="48" t="e">
        <f t="shared" si="0"/>
        <v>#REF!</v>
      </c>
      <c r="G47" s="48" t="e">
        <f t="shared" si="1"/>
        <v>#REF!</v>
      </c>
      <c r="H47" s="49" t="e">
        <f>IF(#REF!="","",IF(#REF!="Ja",ROUND((E47+F47+G47)/(1720*D47*#REF!/40),2),IF(#REF!="IKT",E47+F47,39)))</f>
        <v>#REF!</v>
      </c>
      <c r="I47" s="38"/>
      <c r="J47" s="16"/>
      <c r="K47" s="16"/>
    </row>
    <row r="48" spans="2:11" s="15" customFormat="1">
      <c r="B48" s="68"/>
      <c r="C48" s="68"/>
      <c r="D48" s="69"/>
      <c r="E48" s="48" t="e">
        <f>(#REF!*12)</f>
        <v>#REF!</v>
      </c>
      <c r="F48" s="48" t="e">
        <f t="shared" si="0"/>
        <v>#REF!</v>
      </c>
      <c r="G48" s="48" t="e">
        <f t="shared" si="1"/>
        <v>#REF!</v>
      </c>
      <c r="H48" s="49" t="e">
        <f>IF(#REF!="","",IF(#REF!="Ja",ROUND((E48+F48+G48)/(1720*D48*#REF!/40),2),IF(#REF!="IKT",E48+F48,39)))</f>
        <v>#REF!</v>
      </c>
      <c r="I48" s="38"/>
      <c r="J48" s="16"/>
      <c r="K48" s="16"/>
    </row>
    <row r="49" spans="2:11" s="15" customFormat="1">
      <c r="B49" s="68"/>
      <c r="C49" s="68"/>
      <c r="D49" s="69"/>
      <c r="E49" s="48" t="e">
        <f>(#REF!*12)</f>
        <v>#REF!</v>
      </c>
      <c r="F49" s="48" t="e">
        <f t="shared" si="0"/>
        <v>#REF!</v>
      </c>
      <c r="G49" s="48" t="e">
        <f t="shared" si="1"/>
        <v>#REF!</v>
      </c>
      <c r="H49" s="49" t="e">
        <f>IF(#REF!="","",IF(#REF!="Ja",ROUND((E49+F49+G49)/(1720*D49*#REF!/40),2),IF(#REF!="IKT",E49+F49,39)))</f>
        <v>#REF!</v>
      </c>
      <c r="I49" s="38"/>
      <c r="J49" s="16"/>
      <c r="K49" s="16"/>
    </row>
    <row r="50" spans="2:11" s="15" customFormat="1">
      <c r="B50" s="68"/>
      <c r="C50" s="68"/>
      <c r="D50" s="69"/>
      <c r="E50" s="48" t="e">
        <f>(#REF!*12)</f>
        <v>#REF!</v>
      </c>
      <c r="F50" s="48" t="e">
        <f t="shared" si="0"/>
        <v>#REF!</v>
      </c>
      <c r="G50" s="48" t="e">
        <f t="shared" si="1"/>
        <v>#REF!</v>
      </c>
      <c r="H50" s="49" t="e">
        <f>IF(#REF!="","",IF(#REF!="Ja",ROUND((E50+F50+G50)/(1720*D50*#REF!/40),2),IF(#REF!="IKT",E50+F50,39)))</f>
        <v>#REF!</v>
      </c>
      <c r="I50" s="38"/>
      <c r="J50" s="16"/>
      <c r="K50" s="16"/>
    </row>
    <row r="51" spans="2:11" s="15" customFormat="1">
      <c r="B51" s="68"/>
      <c r="C51" s="68"/>
      <c r="D51" s="69"/>
      <c r="E51" s="48" t="e">
        <f>(#REF!*12)</f>
        <v>#REF!</v>
      </c>
      <c r="F51" s="48" t="e">
        <f t="shared" si="0"/>
        <v>#REF!</v>
      </c>
      <c r="G51" s="48" t="e">
        <f t="shared" si="1"/>
        <v>#REF!</v>
      </c>
      <c r="H51" s="49" t="e">
        <f>IF(#REF!="","",IF(#REF!="Ja",ROUND((E51+F51+G51)/(1720*D51*#REF!/40),2),IF(#REF!="IKT",E51+F51,39)))</f>
        <v>#REF!</v>
      </c>
      <c r="I51" s="38"/>
      <c r="J51" s="16"/>
      <c r="K51" s="16"/>
    </row>
    <row r="52" spans="2:11" s="15" customFormat="1">
      <c r="B52" s="68"/>
      <c r="C52" s="68"/>
      <c r="D52" s="69"/>
      <c r="E52" s="48" t="e">
        <f>(#REF!*12)</f>
        <v>#REF!</v>
      </c>
      <c r="F52" s="48" t="e">
        <f t="shared" si="0"/>
        <v>#REF!</v>
      </c>
      <c r="G52" s="48" t="e">
        <f t="shared" si="1"/>
        <v>#REF!</v>
      </c>
      <c r="H52" s="49" t="e">
        <f>IF(#REF!="","",IF(#REF!="Ja",ROUND((E52+F52+G52)/(1720*D52*#REF!/40),2),IF(#REF!="IKT",E52+F52,39)))</f>
        <v>#REF!</v>
      </c>
      <c r="I52" s="38"/>
      <c r="J52" s="16"/>
      <c r="K52" s="16"/>
    </row>
    <row r="53" spans="2:11" s="15" customFormat="1">
      <c r="B53" s="68"/>
      <c r="C53" s="68"/>
      <c r="D53" s="69"/>
      <c r="E53" s="48" t="e">
        <f>(#REF!*12)</f>
        <v>#REF!</v>
      </c>
      <c r="F53" s="48" t="e">
        <f t="shared" si="0"/>
        <v>#REF!</v>
      </c>
      <c r="G53" s="48" t="e">
        <f t="shared" si="1"/>
        <v>#REF!</v>
      </c>
      <c r="H53" s="49" t="e">
        <f>IF(#REF!="","",IF(#REF!="Ja",ROUND((E53+F53+G53)/(1720*D53*#REF!/40),2),IF(#REF!="IKT",E53+F53,39)))</f>
        <v>#REF!</v>
      </c>
      <c r="I53" s="38"/>
      <c r="J53" s="16"/>
      <c r="K53" s="16"/>
    </row>
    <row r="54" spans="2:11" s="15" customFormat="1">
      <c r="B54" s="68"/>
      <c r="C54" s="68"/>
      <c r="D54" s="69"/>
      <c r="E54" s="48" t="e">
        <f>(#REF!*12)</f>
        <v>#REF!</v>
      </c>
      <c r="F54" s="48" t="e">
        <f t="shared" si="0"/>
        <v>#REF!</v>
      </c>
      <c r="G54" s="48" t="e">
        <f t="shared" si="1"/>
        <v>#REF!</v>
      </c>
      <c r="H54" s="49" t="e">
        <f>IF(#REF!="","",IF(#REF!="Ja",ROUND((E54+F54+G54)/(1720*D54*#REF!/40),2),IF(#REF!="IKT",E54+F54,39)))</f>
        <v>#REF!</v>
      </c>
      <c r="I54" s="38"/>
      <c r="J54" s="16"/>
      <c r="K54" s="16"/>
    </row>
    <row r="55" spans="2:11" s="15" customFormat="1">
      <c r="B55" s="68"/>
      <c r="C55" s="68"/>
      <c r="D55" s="69"/>
      <c r="E55" s="48" t="e">
        <f>(#REF!*12)</f>
        <v>#REF!</v>
      </c>
      <c r="F55" s="48" t="e">
        <f t="shared" si="0"/>
        <v>#REF!</v>
      </c>
      <c r="G55" s="48" t="e">
        <f t="shared" si="1"/>
        <v>#REF!</v>
      </c>
      <c r="H55" s="49" t="e">
        <f>IF(#REF!="","",IF(#REF!="Ja",ROUND((E55+F55+G55)/(1720*D55*#REF!/40),2),IF(#REF!="IKT",E55+F55,39)))</f>
        <v>#REF!</v>
      </c>
      <c r="I55" s="38"/>
      <c r="J55" s="16"/>
      <c r="K55" s="16"/>
    </row>
    <row r="56" spans="2:11" s="15" customFormat="1">
      <c r="B56" s="68"/>
      <c r="C56" s="68"/>
      <c r="D56" s="69"/>
      <c r="E56" s="48" t="e">
        <f>(#REF!*12)</f>
        <v>#REF!</v>
      </c>
      <c r="F56" s="48" t="e">
        <f t="shared" si="0"/>
        <v>#REF!</v>
      </c>
      <c r="G56" s="48" t="e">
        <f t="shared" si="1"/>
        <v>#REF!</v>
      </c>
      <c r="H56" s="49" t="e">
        <f>IF(#REF!="","",IF(#REF!="Ja",ROUND((E56+F56+G56)/(1720*D56*#REF!/40),2),IF(#REF!="IKT",E56+F56,39)))</f>
        <v>#REF!</v>
      </c>
      <c r="I56" s="38"/>
      <c r="J56" s="16"/>
      <c r="K56" s="16"/>
    </row>
    <row r="57" spans="2:11" s="15" customFormat="1">
      <c r="B57" s="68"/>
      <c r="C57" s="68"/>
      <c r="D57" s="69"/>
      <c r="E57" s="48" t="e">
        <f>(#REF!*12)</f>
        <v>#REF!</v>
      </c>
      <c r="F57" s="48" t="e">
        <f t="shared" si="0"/>
        <v>#REF!</v>
      </c>
      <c r="G57" s="48" t="e">
        <f t="shared" si="1"/>
        <v>#REF!</v>
      </c>
      <c r="H57" s="49" t="e">
        <f>IF(#REF!="","",IF(#REF!="Ja",ROUND((E57+F57+G57)/(1720*D57*#REF!/40),2),IF(#REF!="IKT",E57+F57,39)))</f>
        <v>#REF!</v>
      </c>
      <c r="I57" s="38"/>
      <c r="J57" s="16"/>
      <c r="K57" s="16"/>
    </row>
    <row r="58" spans="2:11" s="15" customFormat="1">
      <c r="B58" s="68"/>
      <c r="C58" s="68"/>
      <c r="D58" s="69"/>
      <c r="E58" s="48" t="e">
        <f>(#REF!*12)</f>
        <v>#REF!</v>
      </c>
      <c r="F58" s="48" t="e">
        <f t="shared" si="0"/>
        <v>#REF!</v>
      </c>
      <c r="G58" s="48" t="e">
        <f t="shared" si="1"/>
        <v>#REF!</v>
      </c>
      <c r="H58" s="49" t="e">
        <f>IF(#REF!="","",IF(#REF!="Ja",ROUND((E58+F58+G58)/(1720*D58*#REF!/40),2),IF(#REF!="IKT",E58+F58,39)))</f>
        <v>#REF!</v>
      </c>
      <c r="I58" s="38"/>
      <c r="J58" s="16"/>
      <c r="K58" s="16"/>
    </row>
    <row r="59" spans="2:11" s="15" customFormat="1">
      <c r="B59" s="68"/>
      <c r="C59" s="68"/>
      <c r="D59" s="69"/>
      <c r="E59" s="48" t="e">
        <f>(#REF!*12)</f>
        <v>#REF!</v>
      </c>
      <c r="F59" s="48" t="e">
        <f t="shared" si="0"/>
        <v>#REF!</v>
      </c>
      <c r="G59" s="48" t="e">
        <f t="shared" si="1"/>
        <v>#REF!</v>
      </c>
      <c r="H59" s="49" t="e">
        <f>IF(#REF!="","",IF(#REF!="Ja",ROUND((E59+F59+G59)/(1720*D59*#REF!/40),2),IF(#REF!="IKT",E59+F59,39)))</f>
        <v>#REF!</v>
      </c>
      <c r="I59" s="38"/>
      <c r="J59" s="16"/>
      <c r="K59" s="16"/>
    </row>
    <row r="60" spans="2:11" s="15" customFormat="1">
      <c r="B60" s="68"/>
      <c r="C60" s="68"/>
      <c r="D60" s="69"/>
      <c r="E60" s="48" t="e">
        <f>(#REF!*12)</f>
        <v>#REF!</v>
      </c>
      <c r="F60" s="48" t="e">
        <f t="shared" si="0"/>
        <v>#REF!</v>
      </c>
      <c r="G60" s="48" t="e">
        <f t="shared" si="1"/>
        <v>#REF!</v>
      </c>
      <c r="H60" s="49" t="e">
        <f>IF(#REF!="","",IF(#REF!="Ja",ROUND((E60+F60+G60)/(1720*D60*#REF!/40),2),IF(#REF!="IKT",E60+F60,39)))</f>
        <v>#REF!</v>
      </c>
      <c r="I60" s="38"/>
      <c r="J60" s="16"/>
      <c r="K60" s="16"/>
    </row>
    <row r="61" spans="2:11" s="15" customFormat="1">
      <c r="B61" s="68"/>
      <c r="C61" s="68"/>
      <c r="D61" s="69"/>
      <c r="E61" s="48" t="e">
        <f>(#REF!*12)</f>
        <v>#REF!</v>
      </c>
      <c r="F61" s="48" t="e">
        <f t="shared" si="0"/>
        <v>#REF!</v>
      </c>
      <c r="G61" s="48" t="e">
        <f t="shared" si="1"/>
        <v>#REF!</v>
      </c>
      <c r="H61" s="49" t="e">
        <f>IF(#REF!="","",IF(#REF!="Ja",ROUND((E61+F61+G61)/(1720*D61*#REF!/40),2),IF(#REF!="IKT",E61+F61,39)))</f>
        <v>#REF!</v>
      </c>
      <c r="I61" s="38"/>
      <c r="J61" s="16"/>
      <c r="K61" s="16"/>
    </row>
    <row r="62" spans="2:11" s="15" customFormat="1">
      <c r="B62" s="68"/>
      <c r="C62" s="68"/>
      <c r="D62" s="69"/>
      <c r="E62" s="48" t="e">
        <f>(#REF!*12)</f>
        <v>#REF!</v>
      </c>
      <c r="F62" s="48" t="e">
        <f t="shared" si="0"/>
        <v>#REF!</v>
      </c>
      <c r="G62" s="48" t="e">
        <f t="shared" si="1"/>
        <v>#REF!</v>
      </c>
      <c r="H62" s="49" t="e">
        <f>IF(#REF!="","",IF(#REF!="Ja",ROUND((E62+F62+G62)/(1720*D62*#REF!/40),2),IF(#REF!="IKT",E62+F62,39)))</f>
        <v>#REF!</v>
      </c>
      <c r="I62" s="38"/>
      <c r="J62" s="16"/>
      <c r="K62" s="16"/>
    </row>
    <row r="63" spans="2:11" s="15" customFormat="1">
      <c r="B63" s="68"/>
      <c r="C63" s="68"/>
      <c r="D63" s="69"/>
      <c r="E63" s="48" t="e">
        <f>(#REF!*12)</f>
        <v>#REF!</v>
      </c>
      <c r="F63" s="48" t="e">
        <f t="shared" si="0"/>
        <v>#REF!</v>
      </c>
      <c r="G63" s="48" t="e">
        <f t="shared" si="1"/>
        <v>#REF!</v>
      </c>
      <c r="H63" s="49" t="e">
        <f>IF(#REF!="","",IF(#REF!="Ja",ROUND((E63+F63+G63)/(1720*D63*#REF!/40),2),IF(#REF!="IKT",E63+F63,39)))</f>
        <v>#REF!</v>
      </c>
      <c r="I63" s="38"/>
      <c r="J63" s="16"/>
      <c r="K63" s="16"/>
    </row>
    <row r="64" spans="2:11" s="15" customFormat="1">
      <c r="B64" s="68"/>
      <c r="C64" s="68"/>
      <c r="D64" s="69"/>
      <c r="E64" s="48" t="e">
        <f>(#REF!*12)</f>
        <v>#REF!</v>
      </c>
      <c r="F64" s="48" t="e">
        <f t="shared" si="0"/>
        <v>#REF!</v>
      </c>
      <c r="G64" s="48" t="e">
        <f t="shared" si="1"/>
        <v>#REF!</v>
      </c>
      <c r="H64" s="49" t="e">
        <f>IF(#REF!="","",IF(#REF!="Ja",ROUND((E64+F64+G64)/(1720*D64*#REF!/40),2),IF(#REF!="IKT",E64+F64,39)))</f>
        <v>#REF!</v>
      </c>
      <c r="I64" s="38"/>
      <c r="J64" s="16"/>
      <c r="K64" s="16"/>
    </row>
    <row r="65" spans="2:11" s="15" customFormat="1">
      <c r="B65" s="68"/>
      <c r="C65" s="68"/>
      <c r="D65" s="69"/>
      <c r="E65" s="48" t="e">
        <f>(#REF!*12)</f>
        <v>#REF!</v>
      </c>
      <c r="F65" s="48" t="e">
        <f t="shared" si="0"/>
        <v>#REF!</v>
      </c>
      <c r="G65" s="48" t="e">
        <f t="shared" si="1"/>
        <v>#REF!</v>
      </c>
      <c r="H65" s="49" t="e">
        <f>IF(#REF!="","",IF(#REF!="Ja",ROUND((E65+F65+G65)/(1720*D65*#REF!/40),2),IF(#REF!="IKT",E65+F65,39)))</f>
        <v>#REF!</v>
      </c>
      <c r="I65" s="38"/>
      <c r="J65" s="16"/>
      <c r="K65" s="16"/>
    </row>
    <row r="66" spans="2:11" s="15" customFormat="1">
      <c r="B66" s="68"/>
      <c r="C66" s="68"/>
      <c r="D66" s="69"/>
      <c r="E66" s="48" t="e">
        <f>(#REF!*12)</f>
        <v>#REF!</v>
      </c>
      <c r="F66" s="48" t="e">
        <f t="shared" si="0"/>
        <v>#REF!</v>
      </c>
      <c r="G66" s="48" t="e">
        <f t="shared" si="1"/>
        <v>#REF!</v>
      </c>
      <c r="H66" s="49" t="e">
        <f>IF(#REF!="","",IF(#REF!="Ja",ROUND((E66+F66+G66)/(1720*D66*#REF!/40),2),IF(#REF!="IKT",E66+F66,39)))</f>
        <v>#REF!</v>
      </c>
      <c r="I66" s="38"/>
      <c r="J66" s="16"/>
      <c r="K66" s="16"/>
    </row>
    <row r="67" spans="2:11" s="15" customFormat="1">
      <c r="B67" s="68"/>
      <c r="C67" s="68"/>
      <c r="D67" s="69"/>
      <c r="E67" s="48" t="e">
        <f>(#REF!*12)</f>
        <v>#REF!</v>
      </c>
      <c r="F67" s="48" t="e">
        <f t="shared" si="0"/>
        <v>#REF!</v>
      </c>
      <c r="G67" s="48" t="e">
        <f t="shared" si="1"/>
        <v>#REF!</v>
      </c>
      <c r="H67" s="49" t="e">
        <f>IF(#REF!="","",IF(#REF!="Ja",ROUND((E67+F67+G67)/(1720*D67*#REF!/40),2),IF(#REF!="IKT",E67+F67,39)))</f>
        <v>#REF!</v>
      </c>
      <c r="I67" s="38"/>
      <c r="J67" s="16"/>
      <c r="K67" s="16"/>
    </row>
    <row r="68" spans="2:11" s="15" customFormat="1">
      <c r="B68" s="68"/>
      <c r="C68" s="68"/>
      <c r="D68" s="69"/>
      <c r="E68" s="48" t="e">
        <f>(#REF!*12)</f>
        <v>#REF!</v>
      </c>
      <c r="F68" s="48" t="e">
        <f t="shared" si="0"/>
        <v>#REF!</v>
      </c>
      <c r="G68" s="48" t="e">
        <f t="shared" si="1"/>
        <v>#REF!</v>
      </c>
      <c r="H68" s="49" t="e">
        <f>IF(#REF!="","",IF(#REF!="Ja",ROUND((E68+F68+G68)/(1720*D68*#REF!/40),2),IF(#REF!="IKT",E68+F68,39)))</f>
        <v>#REF!</v>
      </c>
      <c r="I68" s="38"/>
      <c r="J68" s="16"/>
      <c r="K68" s="16"/>
    </row>
    <row r="69" spans="2:11" s="15" customFormat="1">
      <c r="B69" s="68"/>
      <c r="C69" s="68"/>
      <c r="D69" s="69"/>
      <c r="E69" s="48" t="e">
        <f>(#REF!*12)</f>
        <v>#REF!</v>
      </c>
      <c r="F69" s="48" t="e">
        <f t="shared" si="0"/>
        <v>#REF!</v>
      </c>
      <c r="G69" s="48" t="e">
        <f t="shared" si="1"/>
        <v>#REF!</v>
      </c>
      <c r="H69" s="49" t="e">
        <f>IF(#REF!="","",IF(#REF!="Ja",ROUND((E69+F69+G69)/(1720*D69*#REF!/40),2),IF(#REF!="IKT",E69+F69,39)))</f>
        <v>#REF!</v>
      </c>
      <c r="I69" s="38"/>
      <c r="J69" s="16"/>
      <c r="K69" s="16"/>
    </row>
    <row r="70" spans="2:11" s="15" customFormat="1">
      <c r="B70" s="68"/>
      <c r="C70" s="68"/>
      <c r="D70" s="69"/>
      <c r="E70" s="48" t="e">
        <f>(#REF!*12)</f>
        <v>#REF!</v>
      </c>
      <c r="F70" s="48" t="e">
        <f t="shared" si="0"/>
        <v>#REF!</v>
      </c>
      <c r="G70" s="48" t="e">
        <f t="shared" si="1"/>
        <v>#REF!</v>
      </c>
      <c r="H70" s="49" t="e">
        <f>IF(#REF!="","",IF(#REF!="Ja",ROUND((E70+F70+G70)/(1720*D70*#REF!/40),2),IF(#REF!="IKT",E70+F70,39)))</f>
        <v>#REF!</v>
      </c>
      <c r="I70" s="38"/>
      <c r="J70" s="16"/>
      <c r="K70" s="16"/>
    </row>
    <row r="71" spans="2:11" s="15" customFormat="1">
      <c r="B71" s="68"/>
      <c r="C71" s="68"/>
      <c r="D71" s="69"/>
      <c r="E71" s="48" t="e">
        <f>(#REF!*12)</f>
        <v>#REF!</v>
      </c>
      <c r="F71" s="48" t="e">
        <f t="shared" ref="F71:F134" si="2">E71*0.32</f>
        <v>#REF!</v>
      </c>
      <c r="G71" s="48" t="e">
        <f t="shared" ref="G71:G134" si="3">(E71+F71)*0.15</f>
        <v>#REF!</v>
      </c>
      <c r="H71" s="49" t="e">
        <f>IF(#REF!="","",IF(#REF!="Ja",ROUND((E71+F71+G71)/(1720*D71*#REF!/40),2),IF(#REF!="IKT",E71+F71,39)))</f>
        <v>#REF!</v>
      </c>
      <c r="I71" s="38"/>
      <c r="J71" s="16"/>
      <c r="K71" s="16"/>
    </row>
    <row r="72" spans="2:11" s="15" customFormat="1">
      <c r="B72" s="68"/>
      <c r="C72" s="68"/>
      <c r="D72" s="69"/>
      <c r="E72" s="48" t="e">
        <f>(#REF!*12)</f>
        <v>#REF!</v>
      </c>
      <c r="F72" s="48" t="e">
        <f t="shared" si="2"/>
        <v>#REF!</v>
      </c>
      <c r="G72" s="48" t="e">
        <f t="shared" si="3"/>
        <v>#REF!</v>
      </c>
      <c r="H72" s="49" t="e">
        <f>IF(#REF!="","",IF(#REF!="Ja",ROUND((E72+F72+G72)/(1720*D72*#REF!/40),2),IF(#REF!="IKT",E72+F72,39)))</f>
        <v>#REF!</v>
      </c>
      <c r="I72" s="38"/>
      <c r="J72" s="16"/>
      <c r="K72" s="16"/>
    </row>
    <row r="73" spans="2:11" s="15" customFormat="1">
      <c r="B73" s="68"/>
      <c r="C73" s="68"/>
      <c r="D73" s="69"/>
      <c r="E73" s="48" t="e">
        <f>(#REF!*12)</f>
        <v>#REF!</v>
      </c>
      <c r="F73" s="48" t="e">
        <f t="shared" si="2"/>
        <v>#REF!</v>
      </c>
      <c r="G73" s="48" t="e">
        <f t="shared" si="3"/>
        <v>#REF!</v>
      </c>
      <c r="H73" s="49" t="e">
        <f>IF(#REF!="","",IF(#REF!="Ja",ROUND((E73+F73+G73)/(1720*D73*#REF!/40),2),IF(#REF!="IKT",E73+F73,39)))</f>
        <v>#REF!</v>
      </c>
      <c r="I73" s="38"/>
      <c r="J73" s="16"/>
      <c r="K73" s="16"/>
    </row>
    <row r="74" spans="2:11" s="15" customFormat="1">
      <c r="B74" s="68"/>
      <c r="C74" s="68"/>
      <c r="D74" s="69"/>
      <c r="E74" s="48" t="e">
        <f>(#REF!*12)</f>
        <v>#REF!</v>
      </c>
      <c r="F74" s="48" t="e">
        <f t="shared" si="2"/>
        <v>#REF!</v>
      </c>
      <c r="G74" s="48" t="e">
        <f t="shared" si="3"/>
        <v>#REF!</v>
      </c>
      <c r="H74" s="49" t="e">
        <f>IF(#REF!="","",IF(#REF!="Ja",ROUND((E74+F74+G74)/(1720*D74*#REF!/40),2),IF(#REF!="IKT",E74+F74,39)))</f>
        <v>#REF!</v>
      </c>
      <c r="I74" s="38"/>
      <c r="J74" s="16"/>
      <c r="K74" s="16"/>
    </row>
    <row r="75" spans="2:11" s="15" customFormat="1">
      <c r="B75" s="68"/>
      <c r="C75" s="68"/>
      <c r="D75" s="69"/>
      <c r="E75" s="48" t="e">
        <f>(#REF!*12)</f>
        <v>#REF!</v>
      </c>
      <c r="F75" s="48" t="e">
        <f t="shared" si="2"/>
        <v>#REF!</v>
      </c>
      <c r="G75" s="48" t="e">
        <f t="shared" si="3"/>
        <v>#REF!</v>
      </c>
      <c r="H75" s="49" t="e">
        <f>IF(#REF!="","",IF(#REF!="Ja",ROUND((E75+F75+G75)/(1720*D75*#REF!/40),2),IF(#REF!="IKT",E75+F75,39)))</f>
        <v>#REF!</v>
      </c>
      <c r="I75" s="38"/>
      <c r="J75" s="16"/>
      <c r="K75" s="16"/>
    </row>
    <row r="76" spans="2:11" s="15" customFormat="1">
      <c r="B76" s="68"/>
      <c r="C76" s="68"/>
      <c r="D76" s="69"/>
      <c r="E76" s="48" t="e">
        <f>(#REF!*12)</f>
        <v>#REF!</v>
      </c>
      <c r="F76" s="48" t="e">
        <f t="shared" si="2"/>
        <v>#REF!</v>
      </c>
      <c r="G76" s="48" t="e">
        <f t="shared" si="3"/>
        <v>#REF!</v>
      </c>
      <c r="H76" s="49" t="e">
        <f>IF(#REF!="","",IF(#REF!="Ja",ROUND((E76+F76+G76)/(1720*D76*#REF!/40),2),IF(#REF!="IKT",E76+F76,39)))</f>
        <v>#REF!</v>
      </c>
      <c r="I76" s="38"/>
      <c r="J76" s="16"/>
      <c r="K76" s="16"/>
    </row>
    <row r="77" spans="2:11" s="15" customFormat="1">
      <c r="B77" s="68"/>
      <c r="C77" s="68"/>
      <c r="D77" s="69"/>
      <c r="E77" s="48" t="e">
        <f>(#REF!*12)</f>
        <v>#REF!</v>
      </c>
      <c r="F77" s="48" t="e">
        <f t="shared" si="2"/>
        <v>#REF!</v>
      </c>
      <c r="G77" s="48" t="e">
        <f t="shared" si="3"/>
        <v>#REF!</v>
      </c>
      <c r="H77" s="49" t="e">
        <f>IF(#REF!="","",IF(#REF!="Ja",ROUND((E77+F77+G77)/(1720*D77*#REF!/40),2),IF(#REF!="IKT",E77+F77,39)))</f>
        <v>#REF!</v>
      </c>
      <c r="I77" s="38"/>
      <c r="J77" s="16"/>
      <c r="K77" s="16"/>
    </row>
    <row r="78" spans="2:11" s="15" customFormat="1">
      <c r="B78" s="68"/>
      <c r="C78" s="68"/>
      <c r="D78" s="69"/>
      <c r="E78" s="48" t="e">
        <f>(#REF!*12)</f>
        <v>#REF!</v>
      </c>
      <c r="F78" s="48" t="e">
        <f t="shared" si="2"/>
        <v>#REF!</v>
      </c>
      <c r="G78" s="48" t="e">
        <f t="shared" si="3"/>
        <v>#REF!</v>
      </c>
      <c r="H78" s="49" t="e">
        <f>IF(#REF!="","",IF(#REF!="Ja",ROUND((E78+F78+G78)/(1720*D78*#REF!/40),2),IF(#REF!="IKT",E78+F78,39)))</f>
        <v>#REF!</v>
      </c>
      <c r="I78" s="38"/>
      <c r="J78" s="16"/>
      <c r="K78" s="16"/>
    </row>
    <row r="79" spans="2:11" s="15" customFormat="1">
      <c r="B79" s="68"/>
      <c r="C79" s="68"/>
      <c r="D79" s="69"/>
      <c r="E79" s="48" t="e">
        <f>(#REF!*12)</f>
        <v>#REF!</v>
      </c>
      <c r="F79" s="48" t="e">
        <f t="shared" si="2"/>
        <v>#REF!</v>
      </c>
      <c r="G79" s="48" t="e">
        <f t="shared" si="3"/>
        <v>#REF!</v>
      </c>
      <c r="H79" s="49" t="e">
        <f>IF(#REF!="","",IF(#REF!="Ja",ROUND((E79+F79+G79)/(1720*D79*#REF!/40),2),IF(#REF!="IKT",E79+F79,39)))</f>
        <v>#REF!</v>
      </c>
      <c r="I79" s="38"/>
      <c r="J79" s="16"/>
      <c r="K79" s="16"/>
    </row>
    <row r="80" spans="2:11" s="15" customFormat="1">
      <c r="B80" s="68"/>
      <c r="C80" s="68"/>
      <c r="D80" s="69"/>
      <c r="E80" s="48" t="e">
        <f>(#REF!*12)</f>
        <v>#REF!</v>
      </c>
      <c r="F80" s="48" t="e">
        <f t="shared" si="2"/>
        <v>#REF!</v>
      </c>
      <c r="G80" s="48" t="e">
        <f t="shared" si="3"/>
        <v>#REF!</v>
      </c>
      <c r="H80" s="49" t="e">
        <f>IF(#REF!="","",IF(#REF!="Ja",ROUND((E80+F80+G80)/(1720*D80*#REF!/40),2),IF(#REF!="IKT",E80+F80,39)))</f>
        <v>#REF!</v>
      </c>
      <c r="I80" s="38"/>
      <c r="J80" s="16"/>
      <c r="K80" s="16"/>
    </row>
    <row r="81" spans="2:11" s="15" customFormat="1">
      <c r="B81" s="68"/>
      <c r="C81" s="68"/>
      <c r="D81" s="69"/>
      <c r="E81" s="48" t="e">
        <f>(#REF!*12)</f>
        <v>#REF!</v>
      </c>
      <c r="F81" s="48" t="e">
        <f t="shared" si="2"/>
        <v>#REF!</v>
      </c>
      <c r="G81" s="48" t="e">
        <f t="shared" si="3"/>
        <v>#REF!</v>
      </c>
      <c r="H81" s="49" t="e">
        <f>IF(#REF!="","",IF(#REF!="Ja",ROUND((E81+F81+G81)/(1720*D81*#REF!/40),2),IF(#REF!="IKT",E81+F81,39)))</f>
        <v>#REF!</v>
      </c>
      <c r="I81" s="38"/>
      <c r="J81" s="16"/>
      <c r="K81" s="16"/>
    </row>
    <row r="82" spans="2:11" s="15" customFormat="1">
      <c r="B82" s="68"/>
      <c r="C82" s="68"/>
      <c r="D82" s="69"/>
      <c r="E82" s="48" t="e">
        <f>(#REF!*12)</f>
        <v>#REF!</v>
      </c>
      <c r="F82" s="48" t="e">
        <f t="shared" si="2"/>
        <v>#REF!</v>
      </c>
      <c r="G82" s="48" t="e">
        <f t="shared" si="3"/>
        <v>#REF!</v>
      </c>
      <c r="H82" s="49" t="e">
        <f>IF(#REF!="","",IF(#REF!="Ja",ROUND((E82+F82+G82)/(1720*D82*#REF!/40),2),IF(#REF!="IKT",E82+F82,39)))</f>
        <v>#REF!</v>
      </c>
      <c r="I82" s="38"/>
      <c r="J82" s="16"/>
      <c r="K82" s="16"/>
    </row>
    <row r="83" spans="2:11" s="15" customFormat="1">
      <c r="B83" s="68"/>
      <c r="C83" s="68"/>
      <c r="D83" s="69"/>
      <c r="E83" s="48" t="e">
        <f>(#REF!*12)</f>
        <v>#REF!</v>
      </c>
      <c r="F83" s="48" t="e">
        <f t="shared" si="2"/>
        <v>#REF!</v>
      </c>
      <c r="G83" s="48" t="e">
        <f t="shared" si="3"/>
        <v>#REF!</v>
      </c>
      <c r="H83" s="49" t="e">
        <f>IF(#REF!="","",IF(#REF!="Ja",ROUND((E83+F83+G83)/(1720*D83*#REF!/40),2),IF(#REF!="IKT",E83+F83,39)))</f>
        <v>#REF!</v>
      </c>
      <c r="I83" s="38"/>
      <c r="J83" s="16"/>
      <c r="K83" s="16"/>
    </row>
    <row r="84" spans="2:11" s="15" customFormat="1">
      <c r="B84" s="68"/>
      <c r="C84" s="68"/>
      <c r="D84" s="69"/>
      <c r="E84" s="48" t="e">
        <f>(#REF!*12)</f>
        <v>#REF!</v>
      </c>
      <c r="F84" s="48" t="e">
        <f t="shared" si="2"/>
        <v>#REF!</v>
      </c>
      <c r="G84" s="48" t="e">
        <f t="shared" si="3"/>
        <v>#REF!</v>
      </c>
      <c r="H84" s="49" t="e">
        <f>IF(#REF!="","",IF(#REF!="Ja",ROUND((E84+F84+G84)/(1720*D84*#REF!/40),2),IF(#REF!="IKT",E84+F84,39)))</f>
        <v>#REF!</v>
      </c>
      <c r="I84" s="38"/>
      <c r="J84" s="16"/>
      <c r="K84" s="16"/>
    </row>
    <row r="85" spans="2:11" s="15" customFormat="1">
      <c r="B85" s="68"/>
      <c r="C85" s="68"/>
      <c r="D85" s="69"/>
      <c r="E85" s="48" t="e">
        <f>(#REF!*12)</f>
        <v>#REF!</v>
      </c>
      <c r="F85" s="48" t="e">
        <f t="shared" si="2"/>
        <v>#REF!</v>
      </c>
      <c r="G85" s="48" t="e">
        <f t="shared" si="3"/>
        <v>#REF!</v>
      </c>
      <c r="H85" s="49" t="e">
        <f>IF(#REF!="","",IF(#REF!="Ja",ROUND((E85+F85+G85)/(1720*D85*#REF!/40),2),IF(#REF!="IKT",E85+F85,39)))</f>
        <v>#REF!</v>
      </c>
      <c r="I85" s="38"/>
      <c r="J85" s="16"/>
      <c r="K85" s="16"/>
    </row>
    <row r="86" spans="2:11" s="15" customFormat="1">
      <c r="B86" s="68"/>
      <c r="C86" s="68"/>
      <c r="D86" s="69"/>
      <c r="E86" s="48" t="e">
        <f>(#REF!*12)</f>
        <v>#REF!</v>
      </c>
      <c r="F86" s="48" t="e">
        <f t="shared" si="2"/>
        <v>#REF!</v>
      </c>
      <c r="G86" s="48" t="e">
        <f t="shared" si="3"/>
        <v>#REF!</v>
      </c>
      <c r="H86" s="49" t="e">
        <f>IF(#REF!="","",IF(#REF!="Ja",ROUND((E86+F86+G86)/(1720*D86*#REF!/40),2),IF(#REF!="IKT",E86+F86,39)))</f>
        <v>#REF!</v>
      </c>
      <c r="I86" s="38"/>
      <c r="J86" s="16"/>
      <c r="K86" s="16"/>
    </row>
    <row r="87" spans="2:11" s="15" customFormat="1">
      <c r="B87" s="68"/>
      <c r="C87" s="68"/>
      <c r="D87" s="69"/>
      <c r="E87" s="48" t="e">
        <f>(#REF!*12)</f>
        <v>#REF!</v>
      </c>
      <c r="F87" s="48" t="e">
        <f t="shared" si="2"/>
        <v>#REF!</v>
      </c>
      <c r="G87" s="48" t="e">
        <f t="shared" si="3"/>
        <v>#REF!</v>
      </c>
      <c r="H87" s="49" t="e">
        <f>IF(#REF!="","",IF(#REF!="Ja",ROUND((E87+F87+G87)/(1720*D87*#REF!/40),2),IF(#REF!="IKT",E87+F87,39)))</f>
        <v>#REF!</v>
      </c>
      <c r="I87" s="38"/>
      <c r="J87" s="16"/>
      <c r="K87" s="16"/>
    </row>
    <row r="88" spans="2:11" s="15" customFormat="1">
      <c r="B88" s="68"/>
      <c r="C88" s="68"/>
      <c r="D88" s="69"/>
      <c r="E88" s="48" t="e">
        <f>(#REF!*12)</f>
        <v>#REF!</v>
      </c>
      <c r="F88" s="48" t="e">
        <f t="shared" si="2"/>
        <v>#REF!</v>
      </c>
      <c r="G88" s="48" t="e">
        <f t="shared" si="3"/>
        <v>#REF!</v>
      </c>
      <c r="H88" s="49" t="e">
        <f>IF(#REF!="","",IF(#REF!="Ja",ROUND((E88+F88+G88)/(1720*D88*#REF!/40),2),IF(#REF!="IKT",E88+F88,39)))</f>
        <v>#REF!</v>
      </c>
      <c r="I88" s="38"/>
      <c r="J88" s="16"/>
      <c r="K88" s="16"/>
    </row>
    <row r="89" spans="2:11" s="15" customFormat="1">
      <c r="B89" s="68"/>
      <c r="C89" s="68"/>
      <c r="D89" s="69"/>
      <c r="E89" s="48" t="e">
        <f>(#REF!*12)</f>
        <v>#REF!</v>
      </c>
      <c r="F89" s="48" t="e">
        <f t="shared" si="2"/>
        <v>#REF!</v>
      </c>
      <c r="G89" s="48" t="e">
        <f t="shared" si="3"/>
        <v>#REF!</v>
      </c>
      <c r="H89" s="49" t="e">
        <f>IF(#REF!="","",IF(#REF!="Ja",ROUND((E89+F89+G89)/(1720*D89*#REF!/40),2),IF(#REF!="IKT",E89+F89,39)))</f>
        <v>#REF!</v>
      </c>
      <c r="I89" s="38"/>
      <c r="J89" s="16"/>
      <c r="K89" s="16"/>
    </row>
    <row r="90" spans="2:11" s="15" customFormat="1">
      <c r="B90" s="68"/>
      <c r="C90" s="68"/>
      <c r="D90" s="69"/>
      <c r="E90" s="48" t="e">
        <f>(#REF!*12)</f>
        <v>#REF!</v>
      </c>
      <c r="F90" s="48" t="e">
        <f t="shared" si="2"/>
        <v>#REF!</v>
      </c>
      <c r="G90" s="48" t="e">
        <f t="shared" si="3"/>
        <v>#REF!</v>
      </c>
      <c r="H90" s="49" t="e">
        <f>IF(#REF!="","",IF(#REF!="Ja",ROUND((E90+F90+G90)/(1720*D90*#REF!/40),2),IF(#REF!="IKT",E90+F90,39)))</f>
        <v>#REF!</v>
      </c>
      <c r="I90" s="38"/>
      <c r="J90" s="16"/>
      <c r="K90" s="16"/>
    </row>
    <row r="91" spans="2:11" s="15" customFormat="1">
      <c r="B91" s="68"/>
      <c r="C91" s="68"/>
      <c r="D91" s="69"/>
      <c r="E91" s="48" t="e">
        <f>(#REF!*12)</f>
        <v>#REF!</v>
      </c>
      <c r="F91" s="48" t="e">
        <f t="shared" si="2"/>
        <v>#REF!</v>
      </c>
      <c r="G91" s="48" t="e">
        <f t="shared" si="3"/>
        <v>#REF!</v>
      </c>
      <c r="H91" s="49" t="e">
        <f>IF(#REF!="","",IF(#REF!="Ja",ROUND((E91+F91+G91)/(1720*D91*#REF!/40),2),IF(#REF!="IKT",E91+F91,39)))</f>
        <v>#REF!</v>
      </c>
      <c r="I91" s="38"/>
      <c r="J91" s="16"/>
      <c r="K91" s="16"/>
    </row>
    <row r="92" spans="2:11" s="15" customFormat="1">
      <c r="B92" s="68"/>
      <c r="C92" s="68"/>
      <c r="D92" s="69"/>
      <c r="E92" s="48" t="e">
        <f>(#REF!*12)</f>
        <v>#REF!</v>
      </c>
      <c r="F92" s="48" t="e">
        <f t="shared" si="2"/>
        <v>#REF!</v>
      </c>
      <c r="G92" s="48" t="e">
        <f t="shared" si="3"/>
        <v>#REF!</v>
      </c>
      <c r="H92" s="49" t="e">
        <f>IF(#REF!="","",IF(#REF!="Ja",ROUND((E92+F92+G92)/(1720*D92*#REF!/40),2),IF(#REF!="IKT",E92+F92,39)))</f>
        <v>#REF!</v>
      </c>
      <c r="I92" s="38"/>
      <c r="J92" s="16"/>
      <c r="K92" s="16"/>
    </row>
    <row r="93" spans="2:11" s="15" customFormat="1">
      <c r="B93" s="68"/>
      <c r="C93" s="68"/>
      <c r="D93" s="69"/>
      <c r="E93" s="48" t="e">
        <f>(#REF!*12)</f>
        <v>#REF!</v>
      </c>
      <c r="F93" s="48" t="e">
        <f t="shared" si="2"/>
        <v>#REF!</v>
      </c>
      <c r="G93" s="48" t="e">
        <f t="shared" si="3"/>
        <v>#REF!</v>
      </c>
      <c r="H93" s="49" t="e">
        <f>IF(#REF!="","",IF(#REF!="Ja",ROUND((E93+F93+G93)/(1720*D93*#REF!/40),2),IF(#REF!="IKT",E93+F93,39)))</f>
        <v>#REF!</v>
      </c>
      <c r="I93" s="38"/>
      <c r="J93" s="16"/>
      <c r="K93" s="16"/>
    </row>
    <row r="94" spans="2:11" s="15" customFormat="1">
      <c r="B94" s="68"/>
      <c r="C94" s="68"/>
      <c r="D94" s="69"/>
      <c r="E94" s="48" t="e">
        <f>(#REF!*12)</f>
        <v>#REF!</v>
      </c>
      <c r="F94" s="48" t="e">
        <f t="shared" si="2"/>
        <v>#REF!</v>
      </c>
      <c r="G94" s="48" t="e">
        <f t="shared" si="3"/>
        <v>#REF!</v>
      </c>
      <c r="H94" s="49" t="e">
        <f>IF(#REF!="","",IF(#REF!="Ja",ROUND((E94+F94+G94)/(1720*D94*#REF!/40),2),IF(#REF!="IKT",E94+F94,39)))</f>
        <v>#REF!</v>
      </c>
      <c r="I94" s="38"/>
      <c r="J94" s="16"/>
      <c r="K94" s="16"/>
    </row>
    <row r="95" spans="2:11" s="15" customFormat="1">
      <c r="B95" s="68"/>
      <c r="C95" s="68"/>
      <c r="D95" s="69"/>
      <c r="E95" s="48" t="e">
        <f>(#REF!*12)</f>
        <v>#REF!</v>
      </c>
      <c r="F95" s="48" t="e">
        <f t="shared" si="2"/>
        <v>#REF!</v>
      </c>
      <c r="G95" s="48" t="e">
        <f t="shared" si="3"/>
        <v>#REF!</v>
      </c>
      <c r="H95" s="49" t="e">
        <f>IF(#REF!="","",IF(#REF!="Ja",ROUND((E95+F95+G95)/(1720*D95*#REF!/40),2),IF(#REF!="IKT",E95+F95,39)))</f>
        <v>#REF!</v>
      </c>
      <c r="I95" s="38"/>
      <c r="J95" s="16"/>
      <c r="K95" s="16"/>
    </row>
    <row r="96" spans="2:11" s="15" customFormat="1">
      <c r="B96" s="68"/>
      <c r="C96" s="68"/>
      <c r="D96" s="69"/>
      <c r="E96" s="48" t="e">
        <f>(#REF!*12)</f>
        <v>#REF!</v>
      </c>
      <c r="F96" s="48" t="e">
        <f t="shared" si="2"/>
        <v>#REF!</v>
      </c>
      <c r="G96" s="48" t="e">
        <f t="shared" si="3"/>
        <v>#REF!</v>
      </c>
      <c r="H96" s="49" t="e">
        <f>IF(#REF!="","",IF(#REF!="Ja",ROUND((E96+F96+G96)/(1720*D96*#REF!/40),2),IF(#REF!="IKT",E96+F96,39)))</f>
        <v>#REF!</v>
      </c>
      <c r="I96" s="38"/>
      <c r="J96" s="16"/>
      <c r="K96" s="16"/>
    </row>
    <row r="97" spans="2:11" s="15" customFormat="1">
      <c r="B97" s="68"/>
      <c r="C97" s="68"/>
      <c r="D97" s="69"/>
      <c r="E97" s="48" t="e">
        <f>(#REF!*12)</f>
        <v>#REF!</v>
      </c>
      <c r="F97" s="48" t="e">
        <f t="shared" si="2"/>
        <v>#REF!</v>
      </c>
      <c r="G97" s="48" t="e">
        <f t="shared" si="3"/>
        <v>#REF!</v>
      </c>
      <c r="H97" s="49" t="e">
        <f>IF(#REF!="","",IF(#REF!="Ja",ROUND((E97+F97+G97)/(1720*D97*#REF!/40),2),IF(#REF!="IKT",E97+F97,39)))</f>
        <v>#REF!</v>
      </c>
      <c r="I97" s="38"/>
      <c r="J97" s="16"/>
      <c r="K97" s="16"/>
    </row>
    <row r="98" spans="2:11" s="15" customFormat="1">
      <c r="B98" s="68"/>
      <c r="C98" s="68"/>
      <c r="D98" s="69"/>
      <c r="E98" s="48" t="e">
        <f>(#REF!*12)</f>
        <v>#REF!</v>
      </c>
      <c r="F98" s="48" t="e">
        <f t="shared" si="2"/>
        <v>#REF!</v>
      </c>
      <c r="G98" s="48" t="e">
        <f t="shared" si="3"/>
        <v>#REF!</v>
      </c>
      <c r="H98" s="49" t="e">
        <f>IF(#REF!="","",IF(#REF!="Ja",ROUND((E98+F98+G98)/(1720*D98*#REF!/40),2),IF(#REF!="IKT",E98+F98,39)))</f>
        <v>#REF!</v>
      </c>
      <c r="I98" s="38"/>
      <c r="J98" s="16"/>
      <c r="K98" s="16"/>
    </row>
    <row r="99" spans="2:11" s="15" customFormat="1">
      <c r="B99" s="68"/>
      <c r="C99" s="68"/>
      <c r="D99" s="69"/>
      <c r="E99" s="48" t="e">
        <f>(#REF!*12)</f>
        <v>#REF!</v>
      </c>
      <c r="F99" s="48" t="e">
        <f t="shared" si="2"/>
        <v>#REF!</v>
      </c>
      <c r="G99" s="48" t="e">
        <f t="shared" si="3"/>
        <v>#REF!</v>
      </c>
      <c r="H99" s="49" t="e">
        <f>IF(#REF!="","",IF(#REF!="Ja",ROUND((E99+F99+G99)/(1720*D99*#REF!/40),2),IF(#REF!="IKT",E99+F99,39)))</f>
        <v>#REF!</v>
      </c>
      <c r="I99" s="38"/>
      <c r="J99" s="16"/>
      <c r="K99" s="16"/>
    </row>
    <row r="100" spans="2:11" s="15" customFormat="1">
      <c r="B100" s="68"/>
      <c r="C100" s="68"/>
      <c r="D100" s="69"/>
      <c r="E100" s="48" t="e">
        <f>(#REF!*12)</f>
        <v>#REF!</v>
      </c>
      <c r="F100" s="48" t="e">
        <f t="shared" si="2"/>
        <v>#REF!</v>
      </c>
      <c r="G100" s="48" t="e">
        <f t="shared" si="3"/>
        <v>#REF!</v>
      </c>
      <c r="H100" s="49" t="e">
        <f>IF(#REF!="","",IF(#REF!="Ja",ROUND((E100+F100+G100)/(1720*D100*#REF!/40),2),IF(#REF!="IKT",E100+F100,39)))</f>
        <v>#REF!</v>
      </c>
      <c r="I100" s="38"/>
      <c r="J100" s="16"/>
      <c r="K100" s="16"/>
    </row>
    <row r="101" spans="2:11" s="15" customFormat="1">
      <c r="B101" s="68"/>
      <c r="C101" s="68"/>
      <c r="D101" s="69"/>
      <c r="E101" s="48" t="e">
        <f>(#REF!*12)</f>
        <v>#REF!</v>
      </c>
      <c r="F101" s="48" t="e">
        <f t="shared" si="2"/>
        <v>#REF!</v>
      </c>
      <c r="G101" s="48" t="e">
        <f t="shared" si="3"/>
        <v>#REF!</v>
      </c>
      <c r="H101" s="49" t="e">
        <f>IF(#REF!="","",IF(#REF!="Ja",ROUND((E101+F101+G101)/(1720*D101*#REF!/40),2),IF(#REF!="IKT",E101+F101,39)))</f>
        <v>#REF!</v>
      </c>
      <c r="I101" s="38"/>
      <c r="J101" s="16"/>
      <c r="K101" s="16"/>
    </row>
    <row r="102" spans="2:11" s="15" customFormat="1">
      <c r="B102" s="68"/>
      <c r="C102" s="68"/>
      <c r="D102" s="69"/>
      <c r="E102" s="48" t="e">
        <f>(#REF!*12)</f>
        <v>#REF!</v>
      </c>
      <c r="F102" s="48" t="e">
        <f t="shared" si="2"/>
        <v>#REF!</v>
      </c>
      <c r="G102" s="48" t="e">
        <f t="shared" si="3"/>
        <v>#REF!</v>
      </c>
      <c r="H102" s="49" t="e">
        <f>IF(#REF!="","",IF(#REF!="Ja",ROUND((E102+F102+G102)/(1720*D102*#REF!/40),2),IF(#REF!="IKT",E102+F102,39)))</f>
        <v>#REF!</v>
      </c>
      <c r="I102" s="38"/>
      <c r="J102" s="16"/>
      <c r="K102" s="16"/>
    </row>
    <row r="103" spans="2:11" s="15" customFormat="1">
      <c r="B103" s="68"/>
      <c r="C103" s="68"/>
      <c r="D103" s="69"/>
      <c r="E103" s="48" t="e">
        <f>(#REF!*12)</f>
        <v>#REF!</v>
      </c>
      <c r="F103" s="48" t="e">
        <f t="shared" si="2"/>
        <v>#REF!</v>
      </c>
      <c r="G103" s="48" t="e">
        <f t="shared" si="3"/>
        <v>#REF!</v>
      </c>
      <c r="H103" s="49" t="e">
        <f>IF(#REF!="","",IF(#REF!="Ja",ROUND((E103+F103+G103)/(1720*D103*#REF!/40),2),IF(#REF!="IKT",E103+F103,39)))</f>
        <v>#REF!</v>
      </c>
      <c r="I103" s="38"/>
      <c r="J103" s="16"/>
      <c r="K103" s="16"/>
    </row>
    <row r="104" spans="2:11" s="15" customFormat="1">
      <c r="B104" s="68"/>
      <c r="C104" s="68"/>
      <c r="D104" s="69"/>
      <c r="E104" s="48" t="e">
        <f>(#REF!*12)</f>
        <v>#REF!</v>
      </c>
      <c r="F104" s="48" t="e">
        <f t="shared" si="2"/>
        <v>#REF!</v>
      </c>
      <c r="G104" s="48" t="e">
        <f t="shared" si="3"/>
        <v>#REF!</v>
      </c>
      <c r="H104" s="49" t="e">
        <f>IF(#REF!="","",IF(#REF!="Ja",ROUND((E104+F104+G104)/(1720*D104*#REF!/40),2),IF(#REF!="IKT",E104+F104,39)))</f>
        <v>#REF!</v>
      </c>
      <c r="I104" s="38"/>
      <c r="J104" s="16"/>
      <c r="K104" s="16"/>
    </row>
    <row r="105" spans="2:11" s="15" customFormat="1">
      <c r="B105" s="68"/>
      <c r="C105" s="68"/>
      <c r="D105" s="69"/>
      <c r="E105" s="48" t="e">
        <f>(#REF!*12)</f>
        <v>#REF!</v>
      </c>
      <c r="F105" s="48" t="e">
        <f t="shared" si="2"/>
        <v>#REF!</v>
      </c>
      <c r="G105" s="48" t="e">
        <f t="shared" si="3"/>
        <v>#REF!</v>
      </c>
      <c r="H105" s="49" t="e">
        <f>IF(#REF!="","",IF(#REF!="Ja",ROUND((E105+F105+G105)/(1720*D105*#REF!/40),2),IF(#REF!="IKT",E105+F105,39)))</f>
        <v>#REF!</v>
      </c>
      <c r="I105" s="38"/>
      <c r="J105" s="16"/>
      <c r="K105" s="16"/>
    </row>
    <row r="106" spans="2:11" s="15" customFormat="1">
      <c r="B106" s="68"/>
      <c r="C106" s="68"/>
      <c r="D106" s="69"/>
      <c r="E106" s="48" t="e">
        <f>(#REF!*12)</f>
        <v>#REF!</v>
      </c>
      <c r="F106" s="48" t="e">
        <f t="shared" si="2"/>
        <v>#REF!</v>
      </c>
      <c r="G106" s="48" t="e">
        <f t="shared" si="3"/>
        <v>#REF!</v>
      </c>
      <c r="H106" s="49" t="e">
        <f>IF(#REF!="","",IF(#REF!="Ja",ROUND((E106+F106+G106)/(1720*D106*#REF!/40),2),IF(#REF!="IKT",E106+F106,39)))</f>
        <v>#REF!</v>
      </c>
      <c r="I106" s="38"/>
      <c r="J106" s="16"/>
      <c r="K106" s="16"/>
    </row>
    <row r="107" spans="2:11" s="15" customFormat="1">
      <c r="B107" s="68"/>
      <c r="C107" s="68"/>
      <c r="D107" s="69"/>
      <c r="E107" s="48" t="e">
        <f>(#REF!*12)</f>
        <v>#REF!</v>
      </c>
      <c r="F107" s="48" t="e">
        <f t="shared" si="2"/>
        <v>#REF!</v>
      </c>
      <c r="G107" s="48" t="e">
        <f t="shared" si="3"/>
        <v>#REF!</v>
      </c>
      <c r="H107" s="49" t="e">
        <f>IF(#REF!="","",IF(#REF!="Ja",ROUND((E107+F107+G107)/(1720*D107*#REF!/40),2),IF(#REF!="IKT",E107+F107,39)))</f>
        <v>#REF!</v>
      </c>
      <c r="I107" s="38"/>
      <c r="J107" s="16"/>
      <c r="K107" s="16"/>
    </row>
    <row r="108" spans="2:11" s="15" customFormat="1">
      <c r="B108" s="68"/>
      <c r="C108" s="68"/>
      <c r="D108" s="69"/>
      <c r="E108" s="48" t="e">
        <f>(#REF!*12)</f>
        <v>#REF!</v>
      </c>
      <c r="F108" s="48" t="e">
        <f t="shared" si="2"/>
        <v>#REF!</v>
      </c>
      <c r="G108" s="48" t="e">
        <f t="shared" si="3"/>
        <v>#REF!</v>
      </c>
      <c r="H108" s="49" t="e">
        <f>IF(#REF!="","",IF(#REF!="Ja",ROUND((E108+F108+G108)/(1720*D108*#REF!/40),2),IF(#REF!="IKT",E108+F108,39)))</f>
        <v>#REF!</v>
      </c>
      <c r="I108" s="38"/>
      <c r="J108" s="16"/>
      <c r="K108" s="16"/>
    </row>
    <row r="109" spans="2:11" s="15" customFormat="1">
      <c r="B109" s="68"/>
      <c r="C109" s="68"/>
      <c r="D109" s="69"/>
      <c r="E109" s="48" t="e">
        <f>(#REF!*12)</f>
        <v>#REF!</v>
      </c>
      <c r="F109" s="48" t="e">
        <f t="shared" si="2"/>
        <v>#REF!</v>
      </c>
      <c r="G109" s="48" t="e">
        <f t="shared" si="3"/>
        <v>#REF!</v>
      </c>
      <c r="H109" s="49" t="e">
        <f>IF(#REF!="","",IF(#REF!="Ja",ROUND((E109+F109+G109)/(1720*D109*#REF!/40),2),IF(#REF!="IKT",E109+F109,39)))</f>
        <v>#REF!</v>
      </c>
      <c r="I109" s="38"/>
      <c r="J109" s="16"/>
      <c r="K109" s="16"/>
    </row>
    <row r="110" spans="2:11" s="15" customFormat="1">
      <c r="B110" s="68"/>
      <c r="C110" s="68"/>
      <c r="D110" s="69"/>
      <c r="E110" s="48" t="e">
        <f>(#REF!*12)</f>
        <v>#REF!</v>
      </c>
      <c r="F110" s="48" t="e">
        <f t="shared" si="2"/>
        <v>#REF!</v>
      </c>
      <c r="G110" s="48" t="e">
        <f t="shared" si="3"/>
        <v>#REF!</v>
      </c>
      <c r="H110" s="49" t="e">
        <f>IF(#REF!="","",IF(#REF!="Ja",ROUND((E110+F110+G110)/(1720*D110*#REF!/40),2),IF(#REF!="IKT",E110+F110,39)))</f>
        <v>#REF!</v>
      </c>
      <c r="I110" s="38"/>
      <c r="J110" s="16"/>
      <c r="K110" s="16"/>
    </row>
    <row r="111" spans="2:11" s="15" customFormat="1">
      <c r="B111" s="68"/>
      <c r="C111" s="68"/>
      <c r="D111" s="69"/>
      <c r="E111" s="48" t="e">
        <f>(#REF!*12)</f>
        <v>#REF!</v>
      </c>
      <c r="F111" s="48" t="e">
        <f t="shared" si="2"/>
        <v>#REF!</v>
      </c>
      <c r="G111" s="48" t="e">
        <f t="shared" si="3"/>
        <v>#REF!</v>
      </c>
      <c r="H111" s="49" t="e">
        <f>IF(#REF!="","",IF(#REF!="Ja",ROUND((E111+F111+G111)/(1720*D111*#REF!/40),2),IF(#REF!="IKT",E111+F111,39)))</f>
        <v>#REF!</v>
      </c>
      <c r="I111" s="38"/>
      <c r="J111" s="16"/>
      <c r="K111" s="16"/>
    </row>
    <row r="112" spans="2:11" s="15" customFormat="1">
      <c r="B112" s="68"/>
      <c r="C112" s="68"/>
      <c r="D112" s="69"/>
      <c r="E112" s="48" t="e">
        <f>(#REF!*12)</f>
        <v>#REF!</v>
      </c>
      <c r="F112" s="48" t="e">
        <f t="shared" si="2"/>
        <v>#REF!</v>
      </c>
      <c r="G112" s="48" t="e">
        <f t="shared" si="3"/>
        <v>#REF!</v>
      </c>
      <c r="H112" s="49" t="e">
        <f>IF(#REF!="","",IF(#REF!="Ja",ROUND((E112+F112+G112)/(1720*D112*#REF!/40),2),IF(#REF!="IKT",E112+F112,39)))</f>
        <v>#REF!</v>
      </c>
      <c r="I112" s="38"/>
      <c r="J112" s="16"/>
      <c r="K112" s="16"/>
    </row>
    <row r="113" spans="2:11" s="15" customFormat="1">
      <c r="B113" s="68"/>
      <c r="C113" s="68"/>
      <c r="D113" s="69"/>
      <c r="E113" s="48" t="e">
        <f>(#REF!*12)</f>
        <v>#REF!</v>
      </c>
      <c r="F113" s="48" t="e">
        <f t="shared" si="2"/>
        <v>#REF!</v>
      </c>
      <c r="G113" s="48" t="e">
        <f t="shared" si="3"/>
        <v>#REF!</v>
      </c>
      <c r="H113" s="49" t="e">
        <f>IF(#REF!="","",IF(#REF!="Ja",ROUND((E113+F113+G113)/(1720*D113*#REF!/40),2),IF(#REF!="IKT",E113+F113,39)))</f>
        <v>#REF!</v>
      </c>
      <c r="I113" s="38"/>
      <c r="J113" s="16"/>
      <c r="K113" s="16"/>
    </row>
    <row r="114" spans="2:11" s="15" customFormat="1">
      <c r="B114" s="68"/>
      <c r="C114" s="68"/>
      <c r="D114" s="69"/>
      <c r="E114" s="48" t="e">
        <f>(#REF!*12)</f>
        <v>#REF!</v>
      </c>
      <c r="F114" s="48" t="e">
        <f t="shared" si="2"/>
        <v>#REF!</v>
      </c>
      <c r="G114" s="48" t="e">
        <f t="shared" si="3"/>
        <v>#REF!</v>
      </c>
      <c r="H114" s="49" t="e">
        <f>IF(#REF!="","",IF(#REF!="Ja",ROUND((E114+F114+G114)/(1720*D114*#REF!/40),2),IF(#REF!="IKT",E114+F114,39)))</f>
        <v>#REF!</v>
      </c>
      <c r="I114" s="38"/>
      <c r="J114" s="16"/>
      <c r="K114" s="16"/>
    </row>
    <row r="115" spans="2:11" s="15" customFormat="1">
      <c r="B115" s="68"/>
      <c r="C115" s="68"/>
      <c r="D115" s="69"/>
      <c r="E115" s="48" t="e">
        <f>(#REF!*12)</f>
        <v>#REF!</v>
      </c>
      <c r="F115" s="48" t="e">
        <f t="shared" si="2"/>
        <v>#REF!</v>
      </c>
      <c r="G115" s="48" t="e">
        <f t="shared" si="3"/>
        <v>#REF!</v>
      </c>
      <c r="H115" s="49" t="e">
        <f>IF(#REF!="","",IF(#REF!="Ja",ROUND((E115+F115+G115)/(1720*D115*#REF!/40),2),IF(#REF!="IKT",E115+F115,39)))</f>
        <v>#REF!</v>
      </c>
      <c r="I115" s="38"/>
      <c r="J115" s="16"/>
      <c r="K115" s="16"/>
    </row>
    <row r="116" spans="2:11" s="15" customFormat="1">
      <c r="B116" s="68"/>
      <c r="C116" s="68"/>
      <c r="D116" s="69"/>
      <c r="E116" s="48" t="e">
        <f>(#REF!*12)</f>
        <v>#REF!</v>
      </c>
      <c r="F116" s="48" t="e">
        <f t="shared" si="2"/>
        <v>#REF!</v>
      </c>
      <c r="G116" s="48" t="e">
        <f t="shared" si="3"/>
        <v>#REF!</v>
      </c>
      <c r="H116" s="49" t="e">
        <f>IF(#REF!="","",IF(#REF!="Ja",ROUND((E116+F116+G116)/(1720*D116*#REF!/40),2),IF(#REF!="IKT",E116+F116,39)))</f>
        <v>#REF!</v>
      </c>
      <c r="I116" s="38"/>
      <c r="J116" s="16"/>
      <c r="K116" s="16"/>
    </row>
    <row r="117" spans="2:11" s="15" customFormat="1">
      <c r="B117" s="68"/>
      <c r="C117" s="68"/>
      <c r="D117" s="69"/>
      <c r="E117" s="48" t="e">
        <f>(#REF!*12)</f>
        <v>#REF!</v>
      </c>
      <c r="F117" s="48" t="e">
        <f t="shared" si="2"/>
        <v>#REF!</v>
      </c>
      <c r="G117" s="48" t="e">
        <f t="shared" si="3"/>
        <v>#REF!</v>
      </c>
      <c r="H117" s="49" t="e">
        <f>IF(#REF!="","",IF(#REF!="Ja",ROUND((E117+F117+G117)/(1720*D117*#REF!/40),2),IF(#REF!="IKT",E117+F117,39)))</f>
        <v>#REF!</v>
      </c>
      <c r="I117" s="38"/>
      <c r="J117" s="16"/>
      <c r="K117" s="16"/>
    </row>
    <row r="118" spans="2:11" s="15" customFormat="1">
      <c r="B118" s="68"/>
      <c r="C118" s="68"/>
      <c r="D118" s="69"/>
      <c r="E118" s="48" t="e">
        <f>(#REF!*12)</f>
        <v>#REF!</v>
      </c>
      <c r="F118" s="48" t="e">
        <f t="shared" si="2"/>
        <v>#REF!</v>
      </c>
      <c r="G118" s="48" t="e">
        <f t="shared" si="3"/>
        <v>#REF!</v>
      </c>
      <c r="H118" s="49" t="e">
        <f>IF(#REF!="","",IF(#REF!="Ja",ROUND((E118+F118+G118)/(1720*D118*#REF!/40),2),IF(#REF!="IKT",E118+F118,39)))</f>
        <v>#REF!</v>
      </c>
      <c r="I118" s="38"/>
      <c r="J118" s="16"/>
      <c r="K118" s="16"/>
    </row>
    <row r="119" spans="2:11" s="15" customFormat="1">
      <c r="B119" s="68"/>
      <c r="C119" s="68"/>
      <c r="D119" s="69"/>
      <c r="E119" s="48" t="e">
        <f>(#REF!*12)</f>
        <v>#REF!</v>
      </c>
      <c r="F119" s="48" t="e">
        <f t="shared" si="2"/>
        <v>#REF!</v>
      </c>
      <c r="G119" s="48" t="e">
        <f t="shared" si="3"/>
        <v>#REF!</v>
      </c>
      <c r="H119" s="49" t="e">
        <f>IF(#REF!="","",IF(#REF!="Ja",ROUND((E119+F119+G119)/(1720*D119*#REF!/40),2),IF(#REF!="IKT",E119+F119,39)))</f>
        <v>#REF!</v>
      </c>
      <c r="I119" s="38"/>
      <c r="J119" s="16"/>
      <c r="K119" s="16"/>
    </row>
    <row r="120" spans="2:11" s="15" customFormat="1">
      <c r="B120" s="68"/>
      <c r="C120" s="68"/>
      <c r="D120" s="69"/>
      <c r="E120" s="48" t="e">
        <f>(#REF!*12)</f>
        <v>#REF!</v>
      </c>
      <c r="F120" s="48" t="e">
        <f t="shared" si="2"/>
        <v>#REF!</v>
      </c>
      <c r="G120" s="48" t="e">
        <f t="shared" si="3"/>
        <v>#REF!</v>
      </c>
      <c r="H120" s="49" t="e">
        <f>IF(#REF!="","",IF(#REF!="Ja",ROUND((E120+F120+G120)/(1720*D120*#REF!/40),2),IF(#REF!="IKT",E120+F120,39)))</f>
        <v>#REF!</v>
      </c>
      <c r="I120" s="38"/>
      <c r="J120" s="16"/>
      <c r="K120" s="16"/>
    </row>
    <row r="121" spans="2:11" s="15" customFormat="1">
      <c r="B121" s="68"/>
      <c r="C121" s="68"/>
      <c r="D121" s="69"/>
      <c r="E121" s="48" t="e">
        <f>(#REF!*12)</f>
        <v>#REF!</v>
      </c>
      <c r="F121" s="48" t="e">
        <f t="shared" si="2"/>
        <v>#REF!</v>
      </c>
      <c r="G121" s="48" t="e">
        <f t="shared" si="3"/>
        <v>#REF!</v>
      </c>
      <c r="H121" s="49" t="e">
        <f>IF(#REF!="","",IF(#REF!="Ja",ROUND((E121+F121+G121)/(1720*D121*#REF!/40),2),IF(#REF!="IKT",E121+F121,39)))</f>
        <v>#REF!</v>
      </c>
      <c r="I121" s="38"/>
      <c r="J121" s="16"/>
      <c r="K121" s="16"/>
    </row>
    <row r="122" spans="2:11" s="15" customFormat="1">
      <c r="B122" s="68"/>
      <c r="C122" s="68"/>
      <c r="D122" s="69"/>
      <c r="E122" s="48" t="e">
        <f>(#REF!*12)</f>
        <v>#REF!</v>
      </c>
      <c r="F122" s="48" t="e">
        <f t="shared" si="2"/>
        <v>#REF!</v>
      </c>
      <c r="G122" s="48" t="e">
        <f t="shared" si="3"/>
        <v>#REF!</v>
      </c>
      <c r="H122" s="49" t="e">
        <f>IF(#REF!="","",IF(#REF!="Ja",ROUND((E122+F122+G122)/(1720*D122*#REF!/40),2),IF(#REF!="IKT",E122+F122,39)))</f>
        <v>#REF!</v>
      </c>
      <c r="I122" s="38"/>
      <c r="J122" s="16"/>
      <c r="K122" s="16"/>
    </row>
    <row r="123" spans="2:11" s="15" customFormat="1">
      <c r="B123" s="68"/>
      <c r="C123" s="68"/>
      <c r="D123" s="69"/>
      <c r="E123" s="48" t="e">
        <f>(#REF!*12)</f>
        <v>#REF!</v>
      </c>
      <c r="F123" s="48" t="e">
        <f t="shared" si="2"/>
        <v>#REF!</v>
      </c>
      <c r="G123" s="48" t="e">
        <f t="shared" si="3"/>
        <v>#REF!</v>
      </c>
      <c r="H123" s="49" t="e">
        <f>IF(#REF!="","",IF(#REF!="Ja",ROUND((E123+F123+G123)/(1720*D123*#REF!/40),2),IF(#REF!="IKT",E123+F123,39)))</f>
        <v>#REF!</v>
      </c>
      <c r="I123" s="38"/>
      <c r="J123" s="16"/>
      <c r="K123" s="16"/>
    </row>
    <row r="124" spans="2:11" s="15" customFormat="1">
      <c r="B124" s="68"/>
      <c r="C124" s="68"/>
      <c r="D124" s="69"/>
      <c r="E124" s="48" t="e">
        <f>(#REF!*12)</f>
        <v>#REF!</v>
      </c>
      <c r="F124" s="48" t="e">
        <f t="shared" si="2"/>
        <v>#REF!</v>
      </c>
      <c r="G124" s="48" t="e">
        <f t="shared" si="3"/>
        <v>#REF!</v>
      </c>
      <c r="H124" s="49" t="e">
        <f>IF(#REF!="","",IF(#REF!="Ja",ROUND((E124+F124+G124)/(1720*D124*#REF!/40),2),IF(#REF!="IKT",E124+F124,39)))</f>
        <v>#REF!</v>
      </c>
      <c r="I124" s="38"/>
      <c r="J124" s="16"/>
      <c r="K124" s="16"/>
    </row>
    <row r="125" spans="2:11" s="15" customFormat="1">
      <c r="B125" s="68"/>
      <c r="C125" s="68"/>
      <c r="D125" s="69"/>
      <c r="E125" s="48" t="e">
        <f>(#REF!*12)</f>
        <v>#REF!</v>
      </c>
      <c r="F125" s="48" t="e">
        <f t="shared" si="2"/>
        <v>#REF!</v>
      </c>
      <c r="G125" s="48" t="e">
        <f t="shared" si="3"/>
        <v>#REF!</v>
      </c>
      <c r="H125" s="49" t="e">
        <f>IF(#REF!="","",IF(#REF!="Ja",ROUND((E125+F125+G125)/(1720*D125*#REF!/40),2),IF(#REF!="IKT",E125+F125,39)))</f>
        <v>#REF!</v>
      </c>
      <c r="I125" s="38"/>
      <c r="J125" s="16"/>
      <c r="K125" s="16"/>
    </row>
    <row r="126" spans="2:11" s="15" customFormat="1">
      <c r="B126" s="68"/>
      <c r="C126" s="68"/>
      <c r="D126" s="69"/>
      <c r="E126" s="48" t="e">
        <f>(#REF!*12)</f>
        <v>#REF!</v>
      </c>
      <c r="F126" s="48" t="e">
        <f t="shared" si="2"/>
        <v>#REF!</v>
      </c>
      <c r="G126" s="48" t="e">
        <f t="shared" si="3"/>
        <v>#REF!</v>
      </c>
      <c r="H126" s="49" t="e">
        <f>IF(#REF!="","",IF(#REF!="Ja",ROUND((E126+F126+G126)/(1720*D126*#REF!/40),2),IF(#REF!="IKT",E126+F126,39)))</f>
        <v>#REF!</v>
      </c>
      <c r="I126" s="38"/>
      <c r="J126" s="16"/>
      <c r="K126" s="16"/>
    </row>
    <row r="127" spans="2:11" s="15" customFormat="1">
      <c r="B127" s="68"/>
      <c r="C127" s="68"/>
      <c r="D127" s="69"/>
      <c r="E127" s="48" t="e">
        <f>(#REF!*12)</f>
        <v>#REF!</v>
      </c>
      <c r="F127" s="48" t="e">
        <f t="shared" si="2"/>
        <v>#REF!</v>
      </c>
      <c r="G127" s="48" t="e">
        <f t="shared" si="3"/>
        <v>#REF!</v>
      </c>
      <c r="H127" s="49" t="e">
        <f>IF(#REF!="","",IF(#REF!="Ja",ROUND((E127+F127+G127)/(1720*D127*#REF!/40),2),IF(#REF!="IKT",E127+F127,39)))</f>
        <v>#REF!</v>
      </c>
      <c r="I127" s="38"/>
      <c r="J127" s="16"/>
      <c r="K127" s="16"/>
    </row>
    <row r="128" spans="2:11" s="15" customFormat="1">
      <c r="B128" s="68"/>
      <c r="C128" s="68"/>
      <c r="D128" s="70"/>
      <c r="E128" s="48" t="e">
        <f>(#REF!*12)</f>
        <v>#REF!</v>
      </c>
      <c r="F128" s="48" t="e">
        <f t="shared" si="2"/>
        <v>#REF!</v>
      </c>
      <c r="G128" s="48" t="e">
        <f t="shared" si="3"/>
        <v>#REF!</v>
      </c>
      <c r="H128" s="49" t="e">
        <f>IF(#REF!="","",IF(#REF!="Ja",ROUND((E128+F128+G128)/(1720*D128*#REF!/40),2),IF(#REF!="IKT",E128+F128,39)))</f>
        <v>#REF!</v>
      </c>
      <c r="I128" s="38"/>
      <c r="J128" s="16"/>
      <c r="K128" s="16"/>
    </row>
    <row r="129" spans="2:11" s="15" customFormat="1">
      <c r="B129" s="68"/>
      <c r="C129" s="68"/>
      <c r="D129" s="70"/>
      <c r="E129" s="48" t="e">
        <f>(#REF!*12)</f>
        <v>#REF!</v>
      </c>
      <c r="F129" s="48" t="e">
        <f t="shared" si="2"/>
        <v>#REF!</v>
      </c>
      <c r="G129" s="48" t="e">
        <f t="shared" si="3"/>
        <v>#REF!</v>
      </c>
      <c r="H129" s="49" t="e">
        <f>IF(#REF!="","",IF(#REF!="Ja",ROUND((E129+F129+G129)/(1720*D129*#REF!/40),2),IF(#REF!="IKT",E129+F129,39)))</f>
        <v>#REF!</v>
      </c>
      <c r="I129" s="38"/>
      <c r="J129" s="16"/>
      <c r="K129" s="16"/>
    </row>
    <row r="130" spans="2:11" s="15" customFormat="1">
      <c r="B130" s="68"/>
      <c r="C130" s="68"/>
      <c r="D130" s="70"/>
      <c r="E130" s="48" t="e">
        <f>(#REF!*12)</f>
        <v>#REF!</v>
      </c>
      <c r="F130" s="48" t="e">
        <f t="shared" si="2"/>
        <v>#REF!</v>
      </c>
      <c r="G130" s="48" t="e">
        <f t="shared" si="3"/>
        <v>#REF!</v>
      </c>
      <c r="H130" s="49" t="e">
        <f>IF(#REF!="","",IF(#REF!="Ja",ROUND((E130+F130+G130)/(1720*D130*#REF!/40),2),IF(#REF!="IKT",E130+F130,39)))</f>
        <v>#REF!</v>
      </c>
      <c r="I130" s="38"/>
      <c r="J130" s="16"/>
      <c r="K130" s="16"/>
    </row>
    <row r="131" spans="2:11" s="15" customFormat="1">
      <c r="B131" s="68"/>
      <c r="C131" s="68"/>
      <c r="D131" s="70"/>
      <c r="E131" s="48" t="e">
        <f>(#REF!*12)</f>
        <v>#REF!</v>
      </c>
      <c r="F131" s="48" t="e">
        <f t="shared" si="2"/>
        <v>#REF!</v>
      </c>
      <c r="G131" s="48" t="e">
        <f t="shared" si="3"/>
        <v>#REF!</v>
      </c>
      <c r="H131" s="49" t="e">
        <f>IF(#REF!="","",IF(#REF!="Ja",ROUND((E131+F131+G131)/(1720*D131*#REF!/40),2),IF(#REF!="IKT",E131+F131,39)))</f>
        <v>#REF!</v>
      </c>
      <c r="I131" s="38"/>
      <c r="J131" s="16"/>
      <c r="K131" s="16"/>
    </row>
    <row r="132" spans="2:11" s="15" customFormat="1">
      <c r="B132" s="68"/>
      <c r="C132" s="68"/>
      <c r="D132" s="70"/>
      <c r="E132" s="48" t="e">
        <f>(#REF!*12)</f>
        <v>#REF!</v>
      </c>
      <c r="F132" s="48" t="e">
        <f t="shared" si="2"/>
        <v>#REF!</v>
      </c>
      <c r="G132" s="48" t="e">
        <f t="shared" si="3"/>
        <v>#REF!</v>
      </c>
      <c r="H132" s="49" t="e">
        <f>IF(#REF!="","",IF(#REF!="Ja",ROUND((E132+F132+G132)/(1720*D132*#REF!/40),2),IF(#REF!="IKT",E132+F132,39)))</f>
        <v>#REF!</v>
      </c>
      <c r="I132" s="38"/>
      <c r="J132" s="16"/>
      <c r="K132" s="16"/>
    </row>
    <row r="133" spans="2:11" s="15" customFormat="1">
      <c r="B133" s="68"/>
      <c r="C133" s="68"/>
      <c r="D133" s="70"/>
      <c r="E133" s="48" t="e">
        <f>(#REF!*12)</f>
        <v>#REF!</v>
      </c>
      <c r="F133" s="48" t="e">
        <f t="shared" si="2"/>
        <v>#REF!</v>
      </c>
      <c r="G133" s="48" t="e">
        <f t="shared" si="3"/>
        <v>#REF!</v>
      </c>
      <c r="H133" s="49" t="e">
        <f>IF(#REF!="","",IF(#REF!="Ja",ROUND((E133+F133+G133)/(1720*D133*#REF!/40),2),IF(#REF!="IKT",E133+F133,39)))</f>
        <v>#REF!</v>
      </c>
      <c r="I133" s="38"/>
      <c r="J133" s="16"/>
      <c r="K133" s="16"/>
    </row>
    <row r="134" spans="2:11" s="15" customFormat="1">
      <c r="B134" s="68"/>
      <c r="C134" s="68"/>
      <c r="D134" s="70"/>
      <c r="E134" s="48" t="e">
        <f>(#REF!*12)</f>
        <v>#REF!</v>
      </c>
      <c r="F134" s="48" t="e">
        <f t="shared" si="2"/>
        <v>#REF!</v>
      </c>
      <c r="G134" s="48" t="e">
        <f t="shared" si="3"/>
        <v>#REF!</v>
      </c>
      <c r="H134" s="49" t="e">
        <f>IF(#REF!="","",IF(#REF!="Ja",ROUND((E134+F134+G134)/(1720*D134*#REF!/40),2),IF(#REF!="IKT",E134+F134,39)))</f>
        <v>#REF!</v>
      </c>
      <c r="I134" s="38"/>
      <c r="J134" s="16"/>
      <c r="K134" s="16"/>
    </row>
    <row r="135" spans="2:11" s="15" customFormat="1">
      <c r="B135" s="68"/>
      <c r="C135" s="68"/>
      <c r="D135" s="70"/>
      <c r="E135" s="48" t="e">
        <f>(#REF!*12)</f>
        <v>#REF!</v>
      </c>
      <c r="F135" s="48" t="e">
        <f t="shared" ref="F135:F198" si="4">E135*0.32</f>
        <v>#REF!</v>
      </c>
      <c r="G135" s="48" t="e">
        <f t="shared" ref="G135:G198" si="5">(E135+F135)*0.15</f>
        <v>#REF!</v>
      </c>
      <c r="H135" s="49" t="e">
        <f>IF(#REF!="","",IF(#REF!="Ja",ROUND((E135+F135+G135)/(1720*D135*#REF!/40),2),IF(#REF!="IKT",E135+F135,39)))</f>
        <v>#REF!</v>
      </c>
      <c r="I135" s="38"/>
      <c r="J135" s="16"/>
      <c r="K135" s="16"/>
    </row>
    <row r="136" spans="2:11" s="15" customFormat="1">
      <c r="B136" s="68"/>
      <c r="C136" s="68"/>
      <c r="D136" s="70"/>
      <c r="E136" s="48" t="e">
        <f>(#REF!*12)</f>
        <v>#REF!</v>
      </c>
      <c r="F136" s="48" t="e">
        <f t="shared" si="4"/>
        <v>#REF!</v>
      </c>
      <c r="G136" s="48" t="e">
        <f t="shared" si="5"/>
        <v>#REF!</v>
      </c>
      <c r="H136" s="49" t="e">
        <f>IF(#REF!="","",IF(#REF!="Ja",ROUND((E136+F136+G136)/(1720*D136*#REF!/40),2),IF(#REF!="IKT",E136+F136,39)))</f>
        <v>#REF!</v>
      </c>
      <c r="I136" s="38"/>
      <c r="J136" s="16"/>
      <c r="K136" s="16"/>
    </row>
    <row r="137" spans="2:11" s="15" customFormat="1">
      <c r="B137" s="68"/>
      <c r="C137" s="68"/>
      <c r="D137" s="70"/>
      <c r="E137" s="48" t="e">
        <f>(#REF!*12)</f>
        <v>#REF!</v>
      </c>
      <c r="F137" s="48" t="e">
        <f t="shared" si="4"/>
        <v>#REF!</v>
      </c>
      <c r="G137" s="48" t="e">
        <f t="shared" si="5"/>
        <v>#REF!</v>
      </c>
      <c r="H137" s="49" t="e">
        <f>IF(#REF!="","",IF(#REF!="Ja",ROUND((E137+F137+G137)/(1720*D137*#REF!/40),2),IF(#REF!="IKT",E137+F137,39)))</f>
        <v>#REF!</v>
      </c>
      <c r="I137" s="38"/>
      <c r="J137" s="16"/>
      <c r="K137" s="16"/>
    </row>
    <row r="138" spans="2:11" s="15" customFormat="1">
      <c r="B138" s="68"/>
      <c r="C138" s="68"/>
      <c r="D138" s="70"/>
      <c r="E138" s="48" t="e">
        <f>(#REF!*12)</f>
        <v>#REF!</v>
      </c>
      <c r="F138" s="48" t="e">
        <f t="shared" si="4"/>
        <v>#REF!</v>
      </c>
      <c r="G138" s="48" t="e">
        <f t="shared" si="5"/>
        <v>#REF!</v>
      </c>
      <c r="H138" s="49" t="e">
        <f>IF(#REF!="","",IF(#REF!="Ja",ROUND((E138+F138+G138)/(1720*D138*#REF!/40),2),IF(#REF!="IKT",E138+F138,39)))</f>
        <v>#REF!</v>
      </c>
      <c r="I138" s="38"/>
      <c r="J138" s="16"/>
      <c r="K138" s="16"/>
    </row>
    <row r="139" spans="2:11" s="15" customFormat="1">
      <c r="B139" s="68"/>
      <c r="C139" s="68"/>
      <c r="D139" s="70"/>
      <c r="E139" s="48" t="e">
        <f>(#REF!*12)</f>
        <v>#REF!</v>
      </c>
      <c r="F139" s="48" t="e">
        <f t="shared" si="4"/>
        <v>#REF!</v>
      </c>
      <c r="G139" s="48" t="e">
        <f t="shared" si="5"/>
        <v>#REF!</v>
      </c>
      <c r="H139" s="49" t="e">
        <f>IF(#REF!="","",IF(#REF!="Ja",ROUND((E139+F139+G139)/(1720*D139*#REF!/40),2),IF(#REF!="IKT",E139+F139,39)))</f>
        <v>#REF!</v>
      </c>
      <c r="I139" s="38"/>
      <c r="J139" s="16"/>
      <c r="K139" s="16"/>
    </row>
    <row r="140" spans="2:11" s="15" customFormat="1">
      <c r="B140" s="68"/>
      <c r="C140" s="68"/>
      <c r="D140" s="70"/>
      <c r="E140" s="48" t="e">
        <f>(#REF!*12)</f>
        <v>#REF!</v>
      </c>
      <c r="F140" s="48" t="e">
        <f t="shared" si="4"/>
        <v>#REF!</v>
      </c>
      <c r="G140" s="48" t="e">
        <f t="shared" si="5"/>
        <v>#REF!</v>
      </c>
      <c r="H140" s="49" t="e">
        <f>IF(#REF!="","",IF(#REF!="Ja",ROUND((E140+F140+G140)/(1720*D140*#REF!/40),2),IF(#REF!="IKT",E140+F140,39)))</f>
        <v>#REF!</v>
      </c>
      <c r="I140" s="38"/>
      <c r="J140" s="16"/>
      <c r="K140" s="16"/>
    </row>
    <row r="141" spans="2:11" s="15" customFormat="1">
      <c r="B141" s="68"/>
      <c r="C141" s="68"/>
      <c r="D141" s="70"/>
      <c r="E141" s="48" t="e">
        <f>(#REF!*12)</f>
        <v>#REF!</v>
      </c>
      <c r="F141" s="48" t="e">
        <f t="shared" si="4"/>
        <v>#REF!</v>
      </c>
      <c r="G141" s="48" t="e">
        <f t="shared" si="5"/>
        <v>#REF!</v>
      </c>
      <c r="H141" s="49" t="e">
        <f>IF(#REF!="","",IF(#REF!="Ja",ROUND((E141+F141+G141)/(1720*D141*#REF!/40),2),IF(#REF!="IKT",E141+F141,39)))</f>
        <v>#REF!</v>
      </c>
      <c r="I141" s="38"/>
      <c r="J141" s="16"/>
      <c r="K141" s="16"/>
    </row>
    <row r="142" spans="2:11" s="15" customFormat="1">
      <c r="B142" s="68"/>
      <c r="C142" s="68"/>
      <c r="D142" s="70"/>
      <c r="E142" s="48" t="e">
        <f>(#REF!*12)</f>
        <v>#REF!</v>
      </c>
      <c r="F142" s="48" t="e">
        <f t="shared" si="4"/>
        <v>#REF!</v>
      </c>
      <c r="G142" s="48" t="e">
        <f t="shared" si="5"/>
        <v>#REF!</v>
      </c>
      <c r="H142" s="49" t="e">
        <f>IF(#REF!="","",IF(#REF!="Ja",ROUND((E142+F142+G142)/(1720*D142*#REF!/40),2),IF(#REF!="IKT",E142+F142,39)))</f>
        <v>#REF!</v>
      </c>
      <c r="I142" s="38"/>
      <c r="J142" s="16"/>
      <c r="K142" s="16"/>
    </row>
    <row r="143" spans="2:11" s="15" customFormat="1">
      <c r="B143" s="68"/>
      <c r="C143" s="68"/>
      <c r="D143" s="70"/>
      <c r="E143" s="48" t="e">
        <f>(#REF!*12)</f>
        <v>#REF!</v>
      </c>
      <c r="F143" s="48" t="e">
        <f t="shared" si="4"/>
        <v>#REF!</v>
      </c>
      <c r="G143" s="48" t="e">
        <f t="shared" si="5"/>
        <v>#REF!</v>
      </c>
      <c r="H143" s="49" t="e">
        <f>IF(#REF!="","",IF(#REF!="Ja",ROUND((E143+F143+G143)/(1720*D143*#REF!/40),2),IF(#REF!="IKT",E143+F143,39)))</f>
        <v>#REF!</v>
      </c>
      <c r="I143" s="38"/>
      <c r="J143" s="16"/>
      <c r="K143" s="16"/>
    </row>
    <row r="144" spans="2:11" s="15" customFormat="1">
      <c r="B144" s="68"/>
      <c r="C144" s="68"/>
      <c r="D144" s="70"/>
      <c r="E144" s="48" t="e">
        <f>(#REF!*12)</f>
        <v>#REF!</v>
      </c>
      <c r="F144" s="48" t="e">
        <f t="shared" si="4"/>
        <v>#REF!</v>
      </c>
      <c r="G144" s="48" t="e">
        <f t="shared" si="5"/>
        <v>#REF!</v>
      </c>
      <c r="H144" s="49" t="e">
        <f>IF(#REF!="","",IF(#REF!="Ja",ROUND((E144+F144+G144)/(1720*D144*#REF!/40),2),IF(#REF!="IKT",E144+F144,39)))</f>
        <v>#REF!</v>
      </c>
      <c r="I144" s="38"/>
      <c r="J144" s="16"/>
      <c r="K144" s="16"/>
    </row>
    <row r="145" spans="2:11" s="15" customFormat="1">
      <c r="B145" s="68"/>
      <c r="C145" s="68"/>
      <c r="D145" s="70"/>
      <c r="E145" s="48" t="e">
        <f>(#REF!*12)</f>
        <v>#REF!</v>
      </c>
      <c r="F145" s="48" t="e">
        <f t="shared" si="4"/>
        <v>#REF!</v>
      </c>
      <c r="G145" s="48" t="e">
        <f t="shared" si="5"/>
        <v>#REF!</v>
      </c>
      <c r="H145" s="49" t="e">
        <f>IF(#REF!="","",IF(#REF!="Ja",ROUND((E145+F145+G145)/(1720*D145*#REF!/40),2),IF(#REF!="IKT",E145+F145,39)))</f>
        <v>#REF!</v>
      </c>
      <c r="I145" s="38"/>
      <c r="J145" s="16"/>
      <c r="K145" s="16"/>
    </row>
    <row r="146" spans="2:11" s="15" customFormat="1">
      <c r="B146" s="68"/>
      <c r="C146" s="68"/>
      <c r="D146" s="70"/>
      <c r="E146" s="48" t="e">
        <f>(#REF!*12)</f>
        <v>#REF!</v>
      </c>
      <c r="F146" s="48" t="e">
        <f t="shared" si="4"/>
        <v>#REF!</v>
      </c>
      <c r="G146" s="48" t="e">
        <f t="shared" si="5"/>
        <v>#REF!</v>
      </c>
      <c r="H146" s="49" t="e">
        <f>IF(#REF!="","",IF(#REF!="Ja",ROUND((E146+F146+G146)/(1720*D146*#REF!/40),2),IF(#REF!="IKT",E146+F146,39)))</f>
        <v>#REF!</v>
      </c>
      <c r="I146" s="38"/>
      <c r="J146" s="16"/>
      <c r="K146" s="16"/>
    </row>
    <row r="147" spans="2:11" s="15" customFormat="1">
      <c r="B147" s="68"/>
      <c r="C147" s="68"/>
      <c r="D147" s="70"/>
      <c r="E147" s="48" t="e">
        <f>(#REF!*12)</f>
        <v>#REF!</v>
      </c>
      <c r="F147" s="48" t="e">
        <f t="shared" si="4"/>
        <v>#REF!</v>
      </c>
      <c r="G147" s="48" t="e">
        <f t="shared" si="5"/>
        <v>#REF!</v>
      </c>
      <c r="H147" s="49" t="e">
        <f>IF(#REF!="","",IF(#REF!="Ja",ROUND((E147+F147+G147)/(1720*D147*#REF!/40),2),IF(#REF!="IKT",E147+F147,39)))</f>
        <v>#REF!</v>
      </c>
      <c r="I147" s="38"/>
      <c r="J147" s="16"/>
      <c r="K147" s="16"/>
    </row>
    <row r="148" spans="2:11" s="15" customFormat="1">
      <c r="B148" s="68"/>
      <c r="C148" s="68"/>
      <c r="D148" s="70"/>
      <c r="E148" s="48" t="e">
        <f>(#REF!*12)</f>
        <v>#REF!</v>
      </c>
      <c r="F148" s="48" t="e">
        <f t="shared" si="4"/>
        <v>#REF!</v>
      </c>
      <c r="G148" s="48" t="e">
        <f t="shared" si="5"/>
        <v>#REF!</v>
      </c>
      <c r="H148" s="49" t="e">
        <f>IF(#REF!="","",IF(#REF!="Ja",ROUND((E148+F148+G148)/(1720*D148*#REF!/40),2),IF(#REF!="IKT",E148+F148,39)))</f>
        <v>#REF!</v>
      </c>
      <c r="I148" s="38"/>
      <c r="J148" s="16"/>
      <c r="K148" s="16"/>
    </row>
    <row r="149" spans="2:11" s="15" customFormat="1">
      <c r="B149" s="68"/>
      <c r="C149" s="68"/>
      <c r="D149" s="70"/>
      <c r="E149" s="48" t="e">
        <f>(#REF!*12)</f>
        <v>#REF!</v>
      </c>
      <c r="F149" s="48" t="e">
        <f t="shared" si="4"/>
        <v>#REF!</v>
      </c>
      <c r="G149" s="48" t="e">
        <f t="shared" si="5"/>
        <v>#REF!</v>
      </c>
      <c r="H149" s="49" t="e">
        <f>IF(#REF!="","",IF(#REF!="Ja",ROUND((E149+F149+G149)/(1720*D149*#REF!/40),2),IF(#REF!="IKT",E149+F149,39)))</f>
        <v>#REF!</v>
      </c>
      <c r="I149" s="38"/>
      <c r="J149" s="16"/>
      <c r="K149" s="16"/>
    </row>
    <row r="150" spans="2:11" s="15" customFormat="1">
      <c r="B150" s="68"/>
      <c r="C150" s="68"/>
      <c r="D150" s="70"/>
      <c r="E150" s="48" t="e">
        <f>(#REF!*12)</f>
        <v>#REF!</v>
      </c>
      <c r="F150" s="48" t="e">
        <f t="shared" si="4"/>
        <v>#REF!</v>
      </c>
      <c r="G150" s="48" t="e">
        <f t="shared" si="5"/>
        <v>#REF!</v>
      </c>
      <c r="H150" s="49" t="e">
        <f>IF(#REF!="","",IF(#REF!="Ja",ROUND((E150+F150+G150)/(1720*D150*#REF!/40),2),IF(#REF!="IKT",E150+F150,39)))</f>
        <v>#REF!</v>
      </c>
      <c r="I150" s="38"/>
      <c r="J150" s="16"/>
      <c r="K150" s="16"/>
    </row>
    <row r="151" spans="2:11" s="15" customFormat="1">
      <c r="B151" s="68"/>
      <c r="C151" s="68"/>
      <c r="D151" s="70"/>
      <c r="E151" s="48" t="e">
        <f>(#REF!*12)</f>
        <v>#REF!</v>
      </c>
      <c r="F151" s="48" t="e">
        <f t="shared" si="4"/>
        <v>#REF!</v>
      </c>
      <c r="G151" s="48" t="e">
        <f t="shared" si="5"/>
        <v>#REF!</v>
      </c>
      <c r="H151" s="49" t="e">
        <f>IF(#REF!="","",IF(#REF!="Ja",ROUND((E151+F151+G151)/(1720*D151*#REF!/40),2),IF(#REF!="IKT",E151+F151,39)))</f>
        <v>#REF!</v>
      </c>
      <c r="I151" s="38"/>
      <c r="J151" s="16"/>
      <c r="K151" s="16"/>
    </row>
    <row r="152" spans="2:11" s="15" customFormat="1">
      <c r="B152" s="68"/>
      <c r="C152" s="68"/>
      <c r="D152" s="70"/>
      <c r="E152" s="48" t="e">
        <f>(#REF!*12)</f>
        <v>#REF!</v>
      </c>
      <c r="F152" s="48" t="e">
        <f t="shared" si="4"/>
        <v>#REF!</v>
      </c>
      <c r="G152" s="48" t="e">
        <f t="shared" si="5"/>
        <v>#REF!</v>
      </c>
      <c r="H152" s="49" t="e">
        <f>IF(#REF!="","",IF(#REF!="Ja",ROUND((E152+F152+G152)/(1720*D152*#REF!/40),2),IF(#REF!="IKT",E152+F152,39)))</f>
        <v>#REF!</v>
      </c>
      <c r="I152" s="38"/>
      <c r="J152" s="16"/>
      <c r="K152" s="16"/>
    </row>
    <row r="153" spans="2:11" s="15" customFormat="1">
      <c r="B153" s="68"/>
      <c r="C153" s="68"/>
      <c r="D153" s="70"/>
      <c r="E153" s="48" t="e">
        <f>(#REF!*12)</f>
        <v>#REF!</v>
      </c>
      <c r="F153" s="48" t="e">
        <f t="shared" si="4"/>
        <v>#REF!</v>
      </c>
      <c r="G153" s="48" t="e">
        <f t="shared" si="5"/>
        <v>#REF!</v>
      </c>
      <c r="H153" s="49" t="e">
        <f>IF(#REF!="","",IF(#REF!="Ja",ROUND((E153+F153+G153)/(1720*D153*#REF!/40),2),IF(#REF!="IKT",E153+F153,39)))</f>
        <v>#REF!</v>
      </c>
      <c r="I153" s="38"/>
      <c r="J153" s="16"/>
      <c r="K153" s="16"/>
    </row>
    <row r="154" spans="2:11" s="15" customFormat="1">
      <c r="B154" s="68"/>
      <c r="C154" s="68"/>
      <c r="D154" s="70"/>
      <c r="E154" s="48" t="e">
        <f>(#REF!*12)</f>
        <v>#REF!</v>
      </c>
      <c r="F154" s="48" t="e">
        <f t="shared" si="4"/>
        <v>#REF!</v>
      </c>
      <c r="G154" s="48" t="e">
        <f t="shared" si="5"/>
        <v>#REF!</v>
      </c>
      <c r="H154" s="49" t="e">
        <f>IF(#REF!="","",IF(#REF!="Ja",ROUND((E154+F154+G154)/(1720*D154*#REF!/40),2),IF(#REF!="IKT",E154+F154,39)))</f>
        <v>#REF!</v>
      </c>
      <c r="I154" s="38"/>
      <c r="J154" s="16"/>
      <c r="K154" s="16"/>
    </row>
    <row r="155" spans="2:11" s="15" customFormat="1">
      <c r="B155" s="68"/>
      <c r="C155" s="68"/>
      <c r="D155" s="70"/>
      <c r="E155" s="48" t="e">
        <f>(#REF!*12)</f>
        <v>#REF!</v>
      </c>
      <c r="F155" s="48" t="e">
        <f t="shared" si="4"/>
        <v>#REF!</v>
      </c>
      <c r="G155" s="48" t="e">
        <f t="shared" si="5"/>
        <v>#REF!</v>
      </c>
      <c r="H155" s="49" t="e">
        <f>IF(#REF!="","",IF(#REF!="Ja",ROUND((E155+F155+G155)/(1720*D155*#REF!/40),2),IF(#REF!="IKT",E155+F155,39)))</f>
        <v>#REF!</v>
      </c>
      <c r="I155" s="38"/>
      <c r="J155" s="16"/>
      <c r="K155" s="16"/>
    </row>
    <row r="156" spans="2:11" s="15" customFormat="1">
      <c r="B156" s="68"/>
      <c r="C156" s="68"/>
      <c r="D156" s="70"/>
      <c r="E156" s="48" t="e">
        <f>(#REF!*12)</f>
        <v>#REF!</v>
      </c>
      <c r="F156" s="48" t="e">
        <f t="shared" si="4"/>
        <v>#REF!</v>
      </c>
      <c r="G156" s="48" t="e">
        <f t="shared" si="5"/>
        <v>#REF!</v>
      </c>
      <c r="H156" s="49" t="e">
        <f>IF(#REF!="","",IF(#REF!="Ja",ROUND((E156+F156+G156)/(1720*D156*#REF!/40),2),IF(#REF!="IKT",E156+F156,39)))</f>
        <v>#REF!</v>
      </c>
      <c r="I156" s="38"/>
      <c r="J156" s="16"/>
      <c r="K156" s="16"/>
    </row>
    <row r="157" spans="2:11" s="15" customFormat="1">
      <c r="B157" s="68"/>
      <c r="C157" s="68"/>
      <c r="D157" s="70"/>
      <c r="E157" s="48" t="e">
        <f>(#REF!*12)</f>
        <v>#REF!</v>
      </c>
      <c r="F157" s="48" t="e">
        <f t="shared" si="4"/>
        <v>#REF!</v>
      </c>
      <c r="G157" s="48" t="e">
        <f t="shared" si="5"/>
        <v>#REF!</v>
      </c>
      <c r="H157" s="49" t="e">
        <f>IF(#REF!="","",IF(#REF!="Ja",ROUND((E157+F157+G157)/(1720*D157*#REF!/40),2),IF(#REF!="IKT",E157+F157,39)))</f>
        <v>#REF!</v>
      </c>
      <c r="I157" s="38"/>
      <c r="J157" s="16"/>
      <c r="K157" s="16"/>
    </row>
    <row r="158" spans="2:11" s="15" customFormat="1">
      <c r="B158" s="68"/>
      <c r="C158" s="68"/>
      <c r="D158" s="70"/>
      <c r="E158" s="48" t="e">
        <f>(#REF!*12)</f>
        <v>#REF!</v>
      </c>
      <c r="F158" s="48" t="e">
        <f t="shared" si="4"/>
        <v>#REF!</v>
      </c>
      <c r="G158" s="48" t="e">
        <f t="shared" si="5"/>
        <v>#REF!</v>
      </c>
      <c r="H158" s="49" t="e">
        <f>IF(#REF!="","",IF(#REF!="Ja",ROUND((E158+F158+G158)/(1720*D158*#REF!/40),2),IF(#REF!="IKT",E158+F158,39)))</f>
        <v>#REF!</v>
      </c>
      <c r="I158" s="38"/>
      <c r="J158" s="16"/>
      <c r="K158" s="16"/>
    </row>
    <row r="159" spans="2:11" s="15" customFormat="1">
      <c r="B159" s="68"/>
      <c r="C159" s="68"/>
      <c r="D159" s="70"/>
      <c r="E159" s="48" t="e">
        <f>(#REF!*12)</f>
        <v>#REF!</v>
      </c>
      <c r="F159" s="48" t="e">
        <f t="shared" si="4"/>
        <v>#REF!</v>
      </c>
      <c r="G159" s="48" t="e">
        <f t="shared" si="5"/>
        <v>#REF!</v>
      </c>
      <c r="H159" s="49" t="e">
        <f>IF(#REF!="","",IF(#REF!="Ja",ROUND((E159+F159+G159)/(1720*D159*#REF!/40),2),IF(#REF!="IKT",E159+F159,39)))</f>
        <v>#REF!</v>
      </c>
      <c r="I159" s="38"/>
      <c r="J159" s="16"/>
      <c r="K159" s="16"/>
    </row>
    <row r="160" spans="2:11" s="15" customFormat="1">
      <c r="B160" s="68"/>
      <c r="C160" s="68"/>
      <c r="D160" s="70"/>
      <c r="E160" s="48" t="e">
        <f>(#REF!*12)</f>
        <v>#REF!</v>
      </c>
      <c r="F160" s="48" t="e">
        <f t="shared" si="4"/>
        <v>#REF!</v>
      </c>
      <c r="G160" s="48" t="e">
        <f t="shared" si="5"/>
        <v>#REF!</v>
      </c>
      <c r="H160" s="49" t="e">
        <f>IF(#REF!="","",IF(#REF!="Ja",ROUND((E160+F160+G160)/(1720*D160*#REF!/40),2),IF(#REF!="IKT",E160+F160,39)))</f>
        <v>#REF!</v>
      </c>
      <c r="I160" s="38"/>
      <c r="J160" s="16"/>
      <c r="K160" s="16"/>
    </row>
    <row r="161" spans="2:11" s="15" customFormat="1">
      <c r="B161" s="68"/>
      <c r="C161" s="68"/>
      <c r="D161" s="70"/>
      <c r="E161" s="48" t="e">
        <f>(#REF!*12)</f>
        <v>#REF!</v>
      </c>
      <c r="F161" s="48" t="e">
        <f t="shared" si="4"/>
        <v>#REF!</v>
      </c>
      <c r="G161" s="48" t="e">
        <f t="shared" si="5"/>
        <v>#REF!</v>
      </c>
      <c r="H161" s="49" t="e">
        <f>IF(#REF!="","",IF(#REF!="Ja",ROUND((E161+F161+G161)/(1720*D161*#REF!/40),2),IF(#REF!="IKT",E161+F161,39)))</f>
        <v>#REF!</v>
      </c>
      <c r="I161" s="38"/>
      <c r="J161" s="16"/>
      <c r="K161" s="16"/>
    </row>
    <row r="162" spans="2:11" s="15" customFormat="1">
      <c r="B162" s="68"/>
      <c r="C162" s="68"/>
      <c r="D162" s="70"/>
      <c r="E162" s="48" t="e">
        <f>(#REF!*12)</f>
        <v>#REF!</v>
      </c>
      <c r="F162" s="48" t="e">
        <f t="shared" si="4"/>
        <v>#REF!</v>
      </c>
      <c r="G162" s="48" t="e">
        <f t="shared" si="5"/>
        <v>#REF!</v>
      </c>
      <c r="H162" s="49" t="e">
        <f>IF(#REF!="","",IF(#REF!="Ja",ROUND((E162+F162+G162)/(1720*D162*#REF!/40),2),IF(#REF!="IKT",E162+F162,39)))</f>
        <v>#REF!</v>
      </c>
      <c r="I162" s="38"/>
      <c r="J162" s="16"/>
      <c r="K162" s="16"/>
    </row>
    <row r="163" spans="2:11" s="15" customFormat="1">
      <c r="B163" s="68"/>
      <c r="C163" s="68"/>
      <c r="D163" s="70"/>
      <c r="E163" s="48" t="e">
        <f>(#REF!*12)</f>
        <v>#REF!</v>
      </c>
      <c r="F163" s="48" t="e">
        <f t="shared" si="4"/>
        <v>#REF!</v>
      </c>
      <c r="G163" s="48" t="e">
        <f t="shared" si="5"/>
        <v>#REF!</v>
      </c>
      <c r="H163" s="49" t="e">
        <f>IF(#REF!="","",IF(#REF!="Ja",ROUND((E163+F163+G163)/(1720*D163*#REF!/40),2),IF(#REF!="IKT",E163+F163,39)))</f>
        <v>#REF!</v>
      </c>
      <c r="I163" s="38"/>
      <c r="J163" s="16"/>
      <c r="K163" s="16"/>
    </row>
    <row r="164" spans="2:11" s="15" customFormat="1">
      <c r="B164" s="68"/>
      <c r="C164" s="68"/>
      <c r="D164" s="70"/>
      <c r="E164" s="48" t="e">
        <f>(#REF!*12)</f>
        <v>#REF!</v>
      </c>
      <c r="F164" s="48" t="e">
        <f t="shared" si="4"/>
        <v>#REF!</v>
      </c>
      <c r="G164" s="48" t="e">
        <f t="shared" si="5"/>
        <v>#REF!</v>
      </c>
      <c r="H164" s="49" t="e">
        <f>IF(#REF!="","",IF(#REF!="Ja",ROUND((E164+F164+G164)/(1720*D164*#REF!/40),2),IF(#REF!="IKT",E164+F164,39)))</f>
        <v>#REF!</v>
      </c>
      <c r="I164" s="38"/>
      <c r="J164" s="16"/>
      <c r="K164" s="16"/>
    </row>
    <row r="165" spans="2:11" s="15" customFormat="1">
      <c r="B165" s="68"/>
      <c r="C165" s="68"/>
      <c r="D165" s="70"/>
      <c r="E165" s="48" t="e">
        <f>(#REF!*12)</f>
        <v>#REF!</v>
      </c>
      <c r="F165" s="48" t="e">
        <f t="shared" si="4"/>
        <v>#REF!</v>
      </c>
      <c r="G165" s="48" t="e">
        <f t="shared" si="5"/>
        <v>#REF!</v>
      </c>
      <c r="H165" s="49" t="e">
        <f>IF(#REF!="","",IF(#REF!="Ja",ROUND((E165+F165+G165)/(1720*D165*#REF!/40),2),IF(#REF!="IKT",E165+F165,39)))</f>
        <v>#REF!</v>
      </c>
      <c r="I165" s="38"/>
      <c r="J165" s="16"/>
      <c r="K165" s="16"/>
    </row>
    <row r="166" spans="2:11" s="15" customFormat="1">
      <c r="B166" s="68"/>
      <c r="C166" s="68"/>
      <c r="D166" s="70"/>
      <c r="E166" s="48" t="e">
        <f>(#REF!*12)</f>
        <v>#REF!</v>
      </c>
      <c r="F166" s="48" t="e">
        <f t="shared" si="4"/>
        <v>#REF!</v>
      </c>
      <c r="G166" s="48" t="e">
        <f t="shared" si="5"/>
        <v>#REF!</v>
      </c>
      <c r="H166" s="49" t="e">
        <f>IF(#REF!="","",IF(#REF!="Ja",ROUND((E166+F166+G166)/(1720*D166*#REF!/40),2),IF(#REF!="IKT",E166+F166,39)))</f>
        <v>#REF!</v>
      </c>
      <c r="I166" s="38"/>
      <c r="J166" s="16"/>
      <c r="K166" s="16"/>
    </row>
    <row r="167" spans="2:11" s="15" customFormat="1">
      <c r="B167" s="68"/>
      <c r="C167" s="68"/>
      <c r="D167" s="70"/>
      <c r="E167" s="48" t="e">
        <f>(#REF!*12)</f>
        <v>#REF!</v>
      </c>
      <c r="F167" s="48" t="e">
        <f t="shared" si="4"/>
        <v>#REF!</v>
      </c>
      <c r="G167" s="48" t="e">
        <f t="shared" si="5"/>
        <v>#REF!</v>
      </c>
      <c r="H167" s="49" t="e">
        <f>IF(#REF!="","",IF(#REF!="Ja",ROUND((E167+F167+G167)/(1720*D167*#REF!/40),2),IF(#REF!="IKT",E167+F167,39)))</f>
        <v>#REF!</v>
      </c>
      <c r="I167" s="38"/>
      <c r="J167" s="16"/>
      <c r="K167" s="16"/>
    </row>
    <row r="168" spans="2:11" s="15" customFormat="1">
      <c r="B168" s="68"/>
      <c r="C168" s="68"/>
      <c r="D168" s="70"/>
      <c r="E168" s="48" t="e">
        <f>(#REF!*12)</f>
        <v>#REF!</v>
      </c>
      <c r="F168" s="48" t="e">
        <f t="shared" si="4"/>
        <v>#REF!</v>
      </c>
      <c r="G168" s="48" t="e">
        <f t="shared" si="5"/>
        <v>#REF!</v>
      </c>
      <c r="H168" s="49" t="e">
        <f>IF(#REF!="","",IF(#REF!="Ja",ROUND((E168+F168+G168)/(1720*D168*#REF!/40),2),IF(#REF!="IKT",E168+F168,39)))</f>
        <v>#REF!</v>
      </c>
      <c r="I168" s="38"/>
      <c r="J168" s="16"/>
      <c r="K168" s="16"/>
    </row>
    <row r="169" spans="2:11" s="15" customFormat="1">
      <c r="B169" s="68"/>
      <c r="C169" s="68"/>
      <c r="D169" s="70"/>
      <c r="E169" s="48" t="e">
        <f>(#REF!*12)</f>
        <v>#REF!</v>
      </c>
      <c r="F169" s="48" t="e">
        <f t="shared" si="4"/>
        <v>#REF!</v>
      </c>
      <c r="G169" s="48" t="e">
        <f t="shared" si="5"/>
        <v>#REF!</v>
      </c>
      <c r="H169" s="49" t="e">
        <f>IF(#REF!="","",IF(#REF!="Ja",ROUND((E169+F169+G169)/(1720*D169*#REF!/40),2),IF(#REF!="IKT",E169+F169,39)))</f>
        <v>#REF!</v>
      </c>
      <c r="I169" s="38"/>
      <c r="J169" s="16"/>
      <c r="K169" s="16"/>
    </row>
    <row r="170" spans="2:11" s="15" customFormat="1">
      <c r="B170" s="68"/>
      <c r="C170" s="68"/>
      <c r="D170" s="70"/>
      <c r="E170" s="48" t="e">
        <f>(#REF!*12)</f>
        <v>#REF!</v>
      </c>
      <c r="F170" s="48" t="e">
        <f t="shared" si="4"/>
        <v>#REF!</v>
      </c>
      <c r="G170" s="48" t="e">
        <f t="shared" si="5"/>
        <v>#REF!</v>
      </c>
      <c r="H170" s="49" t="e">
        <f>IF(#REF!="","",IF(#REF!="Ja",ROUND((E170+F170+G170)/(1720*D170*#REF!/40),2),IF(#REF!="IKT",E170+F170,39)))</f>
        <v>#REF!</v>
      </c>
      <c r="I170" s="38"/>
      <c r="J170" s="16"/>
      <c r="K170" s="16"/>
    </row>
    <row r="171" spans="2:11" s="15" customFormat="1">
      <c r="B171" s="68"/>
      <c r="C171" s="68"/>
      <c r="D171" s="70"/>
      <c r="E171" s="48" t="e">
        <f>(#REF!*12)</f>
        <v>#REF!</v>
      </c>
      <c r="F171" s="48" t="e">
        <f t="shared" si="4"/>
        <v>#REF!</v>
      </c>
      <c r="G171" s="48" t="e">
        <f t="shared" si="5"/>
        <v>#REF!</v>
      </c>
      <c r="H171" s="49" t="e">
        <f>IF(#REF!="","",IF(#REF!="Ja",ROUND((E171+F171+G171)/(1720*D171*#REF!/40),2),IF(#REF!="IKT",E171+F171,39)))</f>
        <v>#REF!</v>
      </c>
      <c r="I171" s="38"/>
      <c r="J171" s="16"/>
      <c r="K171" s="16"/>
    </row>
    <row r="172" spans="2:11" s="15" customFormat="1">
      <c r="B172" s="68"/>
      <c r="C172" s="68"/>
      <c r="D172" s="70"/>
      <c r="E172" s="48" t="e">
        <f>(#REF!*12)</f>
        <v>#REF!</v>
      </c>
      <c r="F172" s="48" t="e">
        <f t="shared" si="4"/>
        <v>#REF!</v>
      </c>
      <c r="G172" s="48" t="e">
        <f t="shared" si="5"/>
        <v>#REF!</v>
      </c>
      <c r="H172" s="49" t="e">
        <f>IF(#REF!="","",IF(#REF!="Ja",ROUND((E172+F172+G172)/(1720*D172*#REF!/40),2),IF(#REF!="IKT",E172+F172,39)))</f>
        <v>#REF!</v>
      </c>
      <c r="I172" s="38"/>
      <c r="J172" s="16"/>
      <c r="K172" s="16"/>
    </row>
    <row r="173" spans="2:11" s="15" customFormat="1">
      <c r="B173" s="68"/>
      <c r="C173" s="68"/>
      <c r="D173" s="70"/>
      <c r="E173" s="48" t="e">
        <f>(#REF!*12)</f>
        <v>#REF!</v>
      </c>
      <c r="F173" s="48" t="e">
        <f t="shared" si="4"/>
        <v>#REF!</v>
      </c>
      <c r="G173" s="48" t="e">
        <f t="shared" si="5"/>
        <v>#REF!</v>
      </c>
      <c r="H173" s="49" t="e">
        <f>IF(#REF!="","",IF(#REF!="Ja",ROUND((E173+F173+G173)/(1720*D173*#REF!/40),2),IF(#REF!="IKT",E173+F173,39)))</f>
        <v>#REF!</v>
      </c>
      <c r="I173" s="38"/>
      <c r="J173" s="16"/>
      <c r="K173" s="16"/>
    </row>
    <row r="174" spans="2:11" s="15" customFormat="1">
      <c r="B174" s="68"/>
      <c r="C174" s="68"/>
      <c r="D174" s="70"/>
      <c r="E174" s="48" t="e">
        <f>(#REF!*12)</f>
        <v>#REF!</v>
      </c>
      <c r="F174" s="48" t="e">
        <f t="shared" si="4"/>
        <v>#REF!</v>
      </c>
      <c r="G174" s="48" t="e">
        <f t="shared" si="5"/>
        <v>#REF!</v>
      </c>
      <c r="H174" s="49" t="e">
        <f>IF(#REF!="","",IF(#REF!="Ja",ROUND((E174+F174+G174)/(1720*D174*#REF!/40),2),IF(#REF!="IKT",E174+F174,39)))</f>
        <v>#REF!</v>
      </c>
      <c r="I174" s="38"/>
      <c r="J174" s="16"/>
      <c r="K174" s="16"/>
    </row>
    <row r="175" spans="2:11" s="15" customFormat="1">
      <c r="B175" s="68"/>
      <c r="C175" s="68"/>
      <c r="D175" s="70"/>
      <c r="E175" s="48" t="e">
        <f>(#REF!*12)</f>
        <v>#REF!</v>
      </c>
      <c r="F175" s="48" t="e">
        <f t="shared" si="4"/>
        <v>#REF!</v>
      </c>
      <c r="G175" s="48" t="e">
        <f t="shared" si="5"/>
        <v>#REF!</v>
      </c>
      <c r="H175" s="49" t="e">
        <f>IF(#REF!="","",IF(#REF!="Ja",ROUND((E175+F175+G175)/(1720*D175*#REF!/40),2),IF(#REF!="IKT",E175+F175,39)))</f>
        <v>#REF!</v>
      </c>
      <c r="I175" s="38"/>
      <c r="J175" s="16"/>
      <c r="K175" s="16"/>
    </row>
    <row r="176" spans="2:11" s="15" customFormat="1">
      <c r="B176" s="68"/>
      <c r="C176" s="68"/>
      <c r="D176" s="70"/>
      <c r="E176" s="48" t="e">
        <f>(#REF!*12)</f>
        <v>#REF!</v>
      </c>
      <c r="F176" s="48" t="e">
        <f t="shared" si="4"/>
        <v>#REF!</v>
      </c>
      <c r="G176" s="48" t="e">
        <f t="shared" si="5"/>
        <v>#REF!</v>
      </c>
      <c r="H176" s="49" t="e">
        <f>IF(#REF!="","",IF(#REF!="Ja",ROUND((E176+F176+G176)/(1720*D176*#REF!/40),2),IF(#REF!="IKT",E176+F176,39)))</f>
        <v>#REF!</v>
      </c>
      <c r="I176" s="38"/>
      <c r="J176" s="16"/>
      <c r="K176" s="16"/>
    </row>
    <row r="177" spans="2:11" s="15" customFormat="1">
      <c r="B177" s="68"/>
      <c r="C177" s="68"/>
      <c r="D177" s="70"/>
      <c r="E177" s="48" t="e">
        <f>(#REF!*12)</f>
        <v>#REF!</v>
      </c>
      <c r="F177" s="48" t="e">
        <f t="shared" si="4"/>
        <v>#REF!</v>
      </c>
      <c r="G177" s="48" t="e">
        <f t="shared" si="5"/>
        <v>#REF!</v>
      </c>
      <c r="H177" s="49" t="e">
        <f>IF(#REF!="","",IF(#REF!="Ja",ROUND((E177+F177+G177)/(1720*D177*#REF!/40),2),IF(#REF!="IKT",E177+F177,39)))</f>
        <v>#REF!</v>
      </c>
      <c r="I177" s="38"/>
      <c r="J177" s="16"/>
      <c r="K177" s="16"/>
    </row>
    <row r="178" spans="2:11" s="15" customFormat="1">
      <c r="B178" s="68"/>
      <c r="C178" s="68"/>
      <c r="D178" s="70"/>
      <c r="E178" s="48" t="e">
        <f>(#REF!*12)</f>
        <v>#REF!</v>
      </c>
      <c r="F178" s="48" t="e">
        <f t="shared" si="4"/>
        <v>#REF!</v>
      </c>
      <c r="G178" s="48" t="e">
        <f t="shared" si="5"/>
        <v>#REF!</v>
      </c>
      <c r="H178" s="49" t="e">
        <f>IF(#REF!="","",IF(#REF!="Ja",ROUND((E178+F178+G178)/(1720*D178*#REF!/40),2),IF(#REF!="IKT",E178+F178,39)))</f>
        <v>#REF!</v>
      </c>
      <c r="I178" s="38"/>
      <c r="J178" s="16"/>
      <c r="K178" s="16"/>
    </row>
    <row r="179" spans="2:11" s="15" customFormat="1">
      <c r="B179" s="68"/>
      <c r="C179" s="68"/>
      <c r="D179" s="70"/>
      <c r="E179" s="48" t="e">
        <f>(#REF!*12)</f>
        <v>#REF!</v>
      </c>
      <c r="F179" s="48" t="e">
        <f t="shared" si="4"/>
        <v>#REF!</v>
      </c>
      <c r="G179" s="48" t="e">
        <f t="shared" si="5"/>
        <v>#REF!</v>
      </c>
      <c r="H179" s="49" t="e">
        <f>IF(#REF!="","",IF(#REF!="Ja",ROUND((E179+F179+G179)/(1720*D179*#REF!/40),2),IF(#REF!="IKT",E179+F179,39)))</f>
        <v>#REF!</v>
      </c>
      <c r="I179" s="38"/>
      <c r="J179" s="16"/>
      <c r="K179" s="16"/>
    </row>
    <row r="180" spans="2:11" s="15" customFormat="1">
      <c r="B180" s="68"/>
      <c r="C180" s="68"/>
      <c r="D180" s="70"/>
      <c r="E180" s="48" t="e">
        <f>(#REF!*12)</f>
        <v>#REF!</v>
      </c>
      <c r="F180" s="48" t="e">
        <f t="shared" si="4"/>
        <v>#REF!</v>
      </c>
      <c r="G180" s="48" t="e">
        <f t="shared" si="5"/>
        <v>#REF!</v>
      </c>
      <c r="H180" s="49" t="e">
        <f>IF(#REF!="","",IF(#REF!="Ja",ROUND((E180+F180+G180)/(1720*D180*#REF!/40),2),IF(#REF!="IKT",E180+F180,39)))</f>
        <v>#REF!</v>
      </c>
      <c r="I180" s="38"/>
      <c r="J180" s="16"/>
      <c r="K180" s="16"/>
    </row>
    <row r="181" spans="2:11" s="15" customFormat="1">
      <c r="B181" s="68"/>
      <c r="C181" s="68"/>
      <c r="D181" s="70"/>
      <c r="E181" s="48" t="e">
        <f>(#REF!*12)</f>
        <v>#REF!</v>
      </c>
      <c r="F181" s="48" t="e">
        <f t="shared" si="4"/>
        <v>#REF!</v>
      </c>
      <c r="G181" s="48" t="e">
        <f t="shared" si="5"/>
        <v>#REF!</v>
      </c>
      <c r="H181" s="49" t="e">
        <f>IF(#REF!="","",IF(#REF!="Ja",ROUND((E181+F181+G181)/(1720*D181*#REF!/40),2),IF(#REF!="IKT",E181+F181,39)))</f>
        <v>#REF!</v>
      </c>
      <c r="I181" s="38"/>
      <c r="J181" s="16"/>
      <c r="K181" s="16"/>
    </row>
    <row r="182" spans="2:11" s="15" customFormat="1">
      <c r="B182" s="68"/>
      <c r="C182" s="68"/>
      <c r="D182" s="70"/>
      <c r="E182" s="48" t="e">
        <f>(#REF!*12)</f>
        <v>#REF!</v>
      </c>
      <c r="F182" s="48" t="e">
        <f t="shared" si="4"/>
        <v>#REF!</v>
      </c>
      <c r="G182" s="48" t="e">
        <f t="shared" si="5"/>
        <v>#REF!</v>
      </c>
      <c r="H182" s="49" t="e">
        <f>IF(#REF!="","",IF(#REF!="Ja",ROUND((E182+F182+G182)/(1720*D182*#REF!/40),2),IF(#REF!="IKT",E182+F182,39)))</f>
        <v>#REF!</v>
      </c>
      <c r="I182" s="38"/>
      <c r="J182" s="16"/>
      <c r="K182" s="16"/>
    </row>
    <row r="183" spans="2:11" s="15" customFormat="1">
      <c r="B183" s="68"/>
      <c r="C183" s="68"/>
      <c r="D183" s="70"/>
      <c r="E183" s="48" t="e">
        <f>(#REF!*12)</f>
        <v>#REF!</v>
      </c>
      <c r="F183" s="48" t="e">
        <f t="shared" si="4"/>
        <v>#REF!</v>
      </c>
      <c r="G183" s="48" t="e">
        <f t="shared" si="5"/>
        <v>#REF!</v>
      </c>
      <c r="H183" s="49" t="e">
        <f>IF(#REF!="","",IF(#REF!="Ja",ROUND((E183+F183+G183)/(1720*D183*#REF!/40),2),IF(#REF!="IKT",E183+F183,39)))</f>
        <v>#REF!</v>
      </c>
      <c r="I183" s="38"/>
      <c r="J183" s="16"/>
      <c r="K183" s="16"/>
    </row>
    <row r="184" spans="2:11" s="15" customFormat="1">
      <c r="B184" s="68"/>
      <c r="C184" s="68"/>
      <c r="D184" s="70"/>
      <c r="E184" s="48" t="e">
        <f>(#REF!*12)</f>
        <v>#REF!</v>
      </c>
      <c r="F184" s="48" t="e">
        <f t="shared" si="4"/>
        <v>#REF!</v>
      </c>
      <c r="G184" s="48" t="e">
        <f t="shared" si="5"/>
        <v>#REF!</v>
      </c>
      <c r="H184" s="49" t="e">
        <f>IF(#REF!="","",IF(#REF!="Ja",ROUND((E184+F184+G184)/(1720*D184*#REF!/40),2),IF(#REF!="IKT",E184+F184,39)))</f>
        <v>#REF!</v>
      </c>
      <c r="I184" s="38"/>
      <c r="J184" s="16"/>
      <c r="K184" s="16"/>
    </row>
    <row r="185" spans="2:11" s="15" customFormat="1">
      <c r="B185" s="68"/>
      <c r="C185" s="68"/>
      <c r="D185" s="70"/>
      <c r="E185" s="48" t="e">
        <f>(#REF!*12)</f>
        <v>#REF!</v>
      </c>
      <c r="F185" s="48" t="e">
        <f t="shared" si="4"/>
        <v>#REF!</v>
      </c>
      <c r="G185" s="48" t="e">
        <f t="shared" si="5"/>
        <v>#REF!</v>
      </c>
      <c r="H185" s="49" t="e">
        <f>IF(#REF!="","",IF(#REF!="Ja",ROUND((E185+F185+G185)/(1720*D185*#REF!/40),2),IF(#REF!="IKT",E185+F185,39)))</f>
        <v>#REF!</v>
      </c>
      <c r="I185" s="38"/>
      <c r="J185" s="16"/>
      <c r="K185" s="16"/>
    </row>
    <row r="186" spans="2:11" s="15" customFormat="1">
      <c r="B186" s="68"/>
      <c r="C186" s="68"/>
      <c r="D186" s="70"/>
      <c r="E186" s="48" t="e">
        <f>(#REF!*12)</f>
        <v>#REF!</v>
      </c>
      <c r="F186" s="48" t="e">
        <f t="shared" si="4"/>
        <v>#REF!</v>
      </c>
      <c r="G186" s="48" t="e">
        <f t="shared" si="5"/>
        <v>#REF!</v>
      </c>
      <c r="H186" s="49" t="e">
        <f>IF(#REF!="","",IF(#REF!="Ja",ROUND((E186+F186+G186)/(1720*D186*#REF!/40),2),IF(#REF!="IKT",E186+F186,39)))</f>
        <v>#REF!</v>
      </c>
      <c r="I186" s="38"/>
      <c r="J186" s="16"/>
      <c r="K186" s="16"/>
    </row>
    <row r="187" spans="2:11" s="15" customFormat="1">
      <c r="B187" s="68"/>
      <c r="C187" s="68"/>
      <c r="D187" s="70"/>
      <c r="E187" s="48" t="e">
        <f>(#REF!*12)</f>
        <v>#REF!</v>
      </c>
      <c r="F187" s="48" t="e">
        <f t="shared" si="4"/>
        <v>#REF!</v>
      </c>
      <c r="G187" s="48" t="e">
        <f t="shared" si="5"/>
        <v>#REF!</v>
      </c>
      <c r="H187" s="49" t="e">
        <f>IF(#REF!="","",IF(#REF!="Ja",ROUND((E187+F187+G187)/(1720*D187*#REF!/40),2),IF(#REF!="IKT",E187+F187,39)))</f>
        <v>#REF!</v>
      </c>
      <c r="I187" s="38"/>
      <c r="J187" s="16"/>
      <c r="K187" s="16"/>
    </row>
    <row r="188" spans="2:11" s="15" customFormat="1">
      <c r="B188" s="68"/>
      <c r="C188" s="68"/>
      <c r="D188" s="70"/>
      <c r="E188" s="48" t="e">
        <f>(#REF!*12)</f>
        <v>#REF!</v>
      </c>
      <c r="F188" s="48" t="e">
        <f t="shared" si="4"/>
        <v>#REF!</v>
      </c>
      <c r="G188" s="48" t="e">
        <f t="shared" si="5"/>
        <v>#REF!</v>
      </c>
      <c r="H188" s="49" t="e">
        <f>IF(#REF!="","",IF(#REF!="Ja",ROUND((E188+F188+G188)/(1720*D188*#REF!/40),2),IF(#REF!="IKT",E188+F188,39)))</f>
        <v>#REF!</v>
      </c>
      <c r="I188" s="38"/>
      <c r="J188" s="16"/>
      <c r="K188" s="16"/>
    </row>
    <row r="189" spans="2:11" s="15" customFormat="1">
      <c r="B189" s="68"/>
      <c r="C189" s="68"/>
      <c r="D189" s="70"/>
      <c r="E189" s="48" t="e">
        <f>(#REF!*12)</f>
        <v>#REF!</v>
      </c>
      <c r="F189" s="48" t="e">
        <f t="shared" si="4"/>
        <v>#REF!</v>
      </c>
      <c r="G189" s="48" t="e">
        <f t="shared" si="5"/>
        <v>#REF!</v>
      </c>
      <c r="H189" s="49" t="e">
        <f>IF(#REF!="","",IF(#REF!="Ja",ROUND((E189+F189+G189)/(1720*D189*#REF!/40),2),IF(#REF!="IKT",E189+F189,39)))</f>
        <v>#REF!</v>
      </c>
      <c r="I189" s="38"/>
      <c r="J189" s="16"/>
      <c r="K189" s="16"/>
    </row>
    <row r="190" spans="2:11" s="15" customFormat="1">
      <c r="B190" s="68"/>
      <c r="C190" s="68"/>
      <c r="D190" s="70"/>
      <c r="E190" s="48" t="e">
        <f>(#REF!*12)</f>
        <v>#REF!</v>
      </c>
      <c r="F190" s="48" t="e">
        <f t="shared" si="4"/>
        <v>#REF!</v>
      </c>
      <c r="G190" s="48" t="e">
        <f t="shared" si="5"/>
        <v>#REF!</v>
      </c>
      <c r="H190" s="49" t="e">
        <f>IF(#REF!="","",IF(#REF!="Ja",ROUND((E190+F190+G190)/(1720*D190*#REF!/40),2),IF(#REF!="IKT",E190+F190,39)))</f>
        <v>#REF!</v>
      </c>
      <c r="I190" s="38"/>
      <c r="J190" s="16"/>
      <c r="K190" s="16"/>
    </row>
    <row r="191" spans="2:11" s="15" customFormat="1">
      <c r="B191" s="68"/>
      <c r="C191" s="68"/>
      <c r="D191" s="70"/>
      <c r="E191" s="48" t="e">
        <f>(#REF!*12)</f>
        <v>#REF!</v>
      </c>
      <c r="F191" s="48" t="e">
        <f t="shared" si="4"/>
        <v>#REF!</v>
      </c>
      <c r="G191" s="48" t="e">
        <f t="shared" si="5"/>
        <v>#REF!</v>
      </c>
      <c r="H191" s="49" t="e">
        <f>IF(#REF!="","",IF(#REF!="Ja",ROUND((E191+F191+G191)/(1720*D191*#REF!/40),2),IF(#REF!="IKT",E191+F191,39)))</f>
        <v>#REF!</v>
      </c>
      <c r="I191" s="38"/>
      <c r="J191" s="16"/>
      <c r="K191" s="16"/>
    </row>
    <row r="192" spans="2:11" s="15" customFormat="1">
      <c r="B192" s="68"/>
      <c r="C192" s="68"/>
      <c r="D192" s="70"/>
      <c r="E192" s="48" t="e">
        <f>(#REF!*12)</f>
        <v>#REF!</v>
      </c>
      <c r="F192" s="48" t="e">
        <f t="shared" si="4"/>
        <v>#REF!</v>
      </c>
      <c r="G192" s="48" t="e">
        <f t="shared" si="5"/>
        <v>#REF!</v>
      </c>
      <c r="H192" s="49" t="e">
        <f>IF(#REF!="","",IF(#REF!="Ja",ROUND((E192+F192+G192)/(1720*D192*#REF!/40),2),IF(#REF!="IKT",E192+F192,39)))</f>
        <v>#REF!</v>
      </c>
      <c r="I192" s="38"/>
      <c r="J192" s="16"/>
      <c r="K192" s="16"/>
    </row>
    <row r="193" spans="2:11" s="15" customFormat="1">
      <c r="B193" s="68"/>
      <c r="C193" s="68"/>
      <c r="D193" s="70"/>
      <c r="E193" s="48" t="e">
        <f>(#REF!*12)</f>
        <v>#REF!</v>
      </c>
      <c r="F193" s="48" t="e">
        <f t="shared" si="4"/>
        <v>#REF!</v>
      </c>
      <c r="G193" s="48" t="e">
        <f t="shared" si="5"/>
        <v>#REF!</v>
      </c>
      <c r="H193" s="49" t="e">
        <f>IF(#REF!="","",IF(#REF!="Ja",ROUND((E193+F193+G193)/(1720*D193*#REF!/40),2),IF(#REF!="IKT",E193+F193,39)))</f>
        <v>#REF!</v>
      </c>
      <c r="I193" s="38"/>
      <c r="J193" s="16"/>
      <c r="K193" s="16"/>
    </row>
    <row r="194" spans="2:11" s="15" customFormat="1">
      <c r="B194" s="68"/>
      <c r="C194" s="68"/>
      <c r="D194" s="70"/>
      <c r="E194" s="48" t="e">
        <f>(#REF!*12)</f>
        <v>#REF!</v>
      </c>
      <c r="F194" s="48" t="e">
        <f t="shared" si="4"/>
        <v>#REF!</v>
      </c>
      <c r="G194" s="48" t="e">
        <f t="shared" si="5"/>
        <v>#REF!</v>
      </c>
      <c r="H194" s="49" t="e">
        <f>IF(#REF!="","",IF(#REF!="Ja",ROUND((E194+F194+G194)/(1720*D194*#REF!/40),2),IF(#REF!="IKT",E194+F194,39)))</f>
        <v>#REF!</v>
      </c>
      <c r="I194" s="38"/>
      <c r="J194" s="16"/>
      <c r="K194" s="16"/>
    </row>
    <row r="195" spans="2:11" s="15" customFormat="1">
      <c r="B195" s="68"/>
      <c r="C195" s="68"/>
      <c r="D195" s="70"/>
      <c r="E195" s="48" t="e">
        <f>(#REF!*12)</f>
        <v>#REF!</v>
      </c>
      <c r="F195" s="48" t="e">
        <f t="shared" si="4"/>
        <v>#REF!</v>
      </c>
      <c r="G195" s="48" t="e">
        <f t="shared" si="5"/>
        <v>#REF!</v>
      </c>
      <c r="H195" s="49" t="e">
        <f>IF(#REF!="","",IF(#REF!="Ja",ROUND((E195+F195+G195)/(1720*D195*#REF!/40),2),IF(#REF!="IKT",E195+F195,39)))</f>
        <v>#REF!</v>
      </c>
      <c r="I195" s="38"/>
      <c r="J195" s="16"/>
      <c r="K195" s="16"/>
    </row>
    <row r="196" spans="2:11" s="15" customFormat="1">
      <c r="B196" s="68"/>
      <c r="C196" s="68"/>
      <c r="D196" s="70"/>
      <c r="E196" s="48" t="e">
        <f>(#REF!*12)</f>
        <v>#REF!</v>
      </c>
      <c r="F196" s="48" t="e">
        <f t="shared" si="4"/>
        <v>#REF!</v>
      </c>
      <c r="G196" s="48" t="e">
        <f t="shared" si="5"/>
        <v>#REF!</v>
      </c>
      <c r="H196" s="49" t="e">
        <f>IF(#REF!="","",IF(#REF!="Ja",ROUND((E196+F196+G196)/(1720*D196*#REF!/40),2),IF(#REF!="IKT",E196+F196,39)))</f>
        <v>#REF!</v>
      </c>
      <c r="I196" s="38"/>
      <c r="J196" s="16"/>
      <c r="K196" s="16"/>
    </row>
    <row r="197" spans="2:11" s="15" customFormat="1">
      <c r="B197" s="68"/>
      <c r="C197" s="68"/>
      <c r="D197" s="70"/>
      <c r="E197" s="48" t="e">
        <f>(#REF!*12)</f>
        <v>#REF!</v>
      </c>
      <c r="F197" s="48" t="e">
        <f t="shared" si="4"/>
        <v>#REF!</v>
      </c>
      <c r="G197" s="48" t="e">
        <f t="shared" si="5"/>
        <v>#REF!</v>
      </c>
      <c r="H197" s="49" t="e">
        <f>IF(#REF!="","",IF(#REF!="Ja",ROUND((E197+F197+G197)/(1720*D197*#REF!/40),2),IF(#REF!="IKT",E197+F197,39)))</f>
        <v>#REF!</v>
      </c>
      <c r="I197" s="38"/>
      <c r="J197" s="16"/>
      <c r="K197" s="16"/>
    </row>
    <row r="198" spans="2:11" s="15" customFormat="1">
      <c r="B198" s="68"/>
      <c r="C198" s="68"/>
      <c r="D198" s="70"/>
      <c r="E198" s="48" t="e">
        <f>(#REF!*12)</f>
        <v>#REF!</v>
      </c>
      <c r="F198" s="48" t="e">
        <f t="shared" si="4"/>
        <v>#REF!</v>
      </c>
      <c r="G198" s="48" t="e">
        <f t="shared" si="5"/>
        <v>#REF!</v>
      </c>
      <c r="H198" s="49" t="e">
        <f>IF(#REF!="","",IF(#REF!="Ja",ROUND((E198+F198+G198)/(1720*D198*#REF!/40),2),IF(#REF!="IKT",E198+F198,39)))</f>
        <v>#REF!</v>
      </c>
      <c r="I198" s="38"/>
      <c r="J198" s="16"/>
      <c r="K198" s="16"/>
    </row>
    <row r="199" spans="2:11" s="15" customFormat="1">
      <c r="B199" s="68"/>
      <c r="C199" s="68"/>
      <c r="D199" s="70"/>
      <c r="E199" s="48" t="e">
        <f>(#REF!*12)</f>
        <v>#REF!</v>
      </c>
      <c r="F199" s="48" t="e">
        <f t="shared" ref="F199:F238" si="6">E199*0.32</f>
        <v>#REF!</v>
      </c>
      <c r="G199" s="48" t="e">
        <f t="shared" ref="G199:G238" si="7">(E199+F199)*0.15</f>
        <v>#REF!</v>
      </c>
      <c r="H199" s="49" t="e">
        <f>IF(#REF!="","",IF(#REF!="Ja",ROUND((E199+F199+G199)/(1720*D199*#REF!/40),2),IF(#REF!="IKT",E199+F199,39)))</f>
        <v>#REF!</v>
      </c>
      <c r="I199" s="38"/>
      <c r="J199" s="16"/>
      <c r="K199" s="16"/>
    </row>
    <row r="200" spans="2:11" s="15" customFormat="1">
      <c r="B200" s="68"/>
      <c r="C200" s="68"/>
      <c r="D200" s="70"/>
      <c r="E200" s="48" t="e">
        <f>(#REF!*12)</f>
        <v>#REF!</v>
      </c>
      <c r="F200" s="48" t="e">
        <f t="shared" si="6"/>
        <v>#REF!</v>
      </c>
      <c r="G200" s="48" t="e">
        <f t="shared" si="7"/>
        <v>#REF!</v>
      </c>
      <c r="H200" s="49" t="e">
        <f>IF(#REF!="","",IF(#REF!="Ja",ROUND((E200+F200+G200)/(1720*D200*#REF!/40),2),IF(#REF!="IKT",E200+F200,39)))</f>
        <v>#REF!</v>
      </c>
      <c r="I200" s="38"/>
      <c r="J200" s="16"/>
      <c r="K200" s="16"/>
    </row>
    <row r="201" spans="2:11" s="15" customFormat="1">
      <c r="B201" s="68"/>
      <c r="C201" s="68"/>
      <c r="D201" s="70"/>
      <c r="E201" s="48" t="e">
        <f>(#REF!*12)</f>
        <v>#REF!</v>
      </c>
      <c r="F201" s="48" t="e">
        <f t="shared" si="6"/>
        <v>#REF!</v>
      </c>
      <c r="G201" s="48" t="e">
        <f t="shared" si="7"/>
        <v>#REF!</v>
      </c>
      <c r="H201" s="49" t="e">
        <f>IF(#REF!="","",IF(#REF!="Ja",ROUND((E201+F201+G201)/(1720*D201*#REF!/40),2),IF(#REF!="IKT",E201+F201,39)))</f>
        <v>#REF!</v>
      </c>
      <c r="I201" s="38"/>
      <c r="J201" s="16"/>
      <c r="K201" s="16"/>
    </row>
    <row r="202" spans="2:11" s="15" customFormat="1">
      <c r="B202" s="68"/>
      <c r="C202" s="68"/>
      <c r="D202" s="70"/>
      <c r="E202" s="48" t="e">
        <f>(#REF!*12)</f>
        <v>#REF!</v>
      </c>
      <c r="F202" s="48" t="e">
        <f t="shared" si="6"/>
        <v>#REF!</v>
      </c>
      <c r="G202" s="48" t="e">
        <f t="shared" si="7"/>
        <v>#REF!</v>
      </c>
      <c r="H202" s="49" t="e">
        <f>IF(#REF!="","",IF(#REF!="Ja",ROUND((E202+F202+G202)/(1720*D202*#REF!/40),2),IF(#REF!="IKT",E202+F202,39)))</f>
        <v>#REF!</v>
      </c>
      <c r="I202" s="38"/>
      <c r="J202" s="16"/>
      <c r="K202" s="16"/>
    </row>
    <row r="203" spans="2:11" s="15" customFormat="1">
      <c r="B203" s="68"/>
      <c r="C203" s="68"/>
      <c r="D203" s="70"/>
      <c r="E203" s="48" t="e">
        <f>(#REF!*12)</f>
        <v>#REF!</v>
      </c>
      <c r="F203" s="48" t="e">
        <f t="shared" si="6"/>
        <v>#REF!</v>
      </c>
      <c r="G203" s="48" t="e">
        <f t="shared" si="7"/>
        <v>#REF!</v>
      </c>
      <c r="H203" s="49" t="e">
        <f>IF(#REF!="","",IF(#REF!="Ja",ROUND((E203+F203+G203)/(1720*D203*#REF!/40),2),IF(#REF!="IKT",E203+F203,39)))</f>
        <v>#REF!</v>
      </c>
      <c r="I203" s="38"/>
      <c r="J203" s="16"/>
      <c r="K203" s="16"/>
    </row>
    <row r="204" spans="2:11" s="15" customFormat="1">
      <c r="B204" s="68"/>
      <c r="C204" s="68"/>
      <c r="D204" s="70"/>
      <c r="E204" s="48" t="e">
        <f>(#REF!*12)</f>
        <v>#REF!</v>
      </c>
      <c r="F204" s="48" t="e">
        <f t="shared" si="6"/>
        <v>#REF!</v>
      </c>
      <c r="G204" s="48" t="e">
        <f t="shared" si="7"/>
        <v>#REF!</v>
      </c>
      <c r="H204" s="49" t="e">
        <f>IF(#REF!="","",IF(#REF!="Ja",ROUND((E204+F204+G204)/(1720*D204*#REF!/40),2),IF(#REF!="IKT",E204+F204,39)))</f>
        <v>#REF!</v>
      </c>
      <c r="I204" s="38"/>
      <c r="J204" s="16"/>
      <c r="K204" s="16"/>
    </row>
    <row r="205" spans="2:11" s="15" customFormat="1">
      <c r="B205" s="68"/>
      <c r="C205" s="68"/>
      <c r="D205" s="70"/>
      <c r="E205" s="48" t="e">
        <f>(#REF!*12)</f>
        <v>#REF!</v>
      </c>
      <c r="F205" s="48" t="e">
        <f t="shared" si="6"/>
        <v>#REF!</v>
      </c>
      <c r="G205" s="48" t="e">
        <f t="shared" si="7"/>
        <v>#REF!</v>
      </c>
      <c r="H205" s="49" t="e">
        <f>IF(#REF!="","",IF(#REF!="Ja",ROUND((E205+F205+G205)/(1720*D205*#REF!/40),2),IF(#REF!="IKT",E205+F205,39)))</f>
        <v>#REF!</v>
      </c>
      <c r="I205" s="38"/>
      <c r="J205" s="16"/>
      <c r="K205" s="16"/>
    </row>
    <row r="206" spans="2:11" s="15" customFormat="1">
      <c r="B206" s="68"/>
      <c r="C206" s="68"/>
      <c r="D206" s="70"/>
      <c r="E206" s="48" t="e">
        <f>(#REF!*12)</f>
        <v>#REF!</v>
      </c>
      <c r="F206" s="48" t="e">
        <f t="shared" si="6"/>
        <v>#REF!</v>
      </c>
      <c r="G206" s="48" t="e">
        <f t="shared" si="7"/>
        <v>#REF!</v>
      </c>
      <c r="H206" s="49" t="e">
        <f>IF(#REF!="","",IF(#REF!="Ja",ROUND((E206+F206+G206)/(1720*D206*#REF!/40),2),IF(#REF!="IKT",E206+F206,39)))</f>
        <v>#REF!</v>
      </c>
      <c r="I206" s="38"/>
      <c r="J206" s="16"/>
      <c r="K206" s="16"/>
    </row>
    <row r="207" spans="2:11" s="15" customFormat="1">
      <c r="B207" s="68"/>
      <c r="C207" s="68"/>
      <c r="D207" s="70"/>
      <c r="E207" s="48" t="e">
        <f>(#REF!*12)</f>
        <v>#REF!</v>
      </c>
      <c r="F207" s="48" t="e">
        <f t="shared" si="6"/>
        <v>#REF!</v>
      </c>
      <c r="G207" s="48" t="e">
        <f t="shared" si="7"/>
        <v>#REF!</v>
      </c>
      <c r="H207" s="49" t="e">
        <f>IF(#REF!="","",IF(#REF!="Ja",ROUND((E207+F207+G207)/(1720*D207*#REF!/40),2),IF(#REF!="IKT",E207+F207,39)))</f>
        <v>#REF!</v>
      </c>
      <c r="I207" s="38"/>
      <c r="J207" s="16"/>
      <c r="K207" s="16"/>
    </row>
    <row r="208" spans="2:11" s="15" customFormat="1">
      <c r="B208" s="68"/>
      <c r="C208" s="68"/>
      <c r="D208" s="70"/>
      <c r="E208" s="48" t="e">
        <f>(#REF!*12)</f>
        <v>#REF!</v>
      </c>
      <c r="F208" s="48" t="e">
        <f t="shared" si="6"/>
        <v>#REF!</v>
      </c>
      <c r="G208" s="48" t="e">
        <f t="shared" si="7"/>
        <v>#REF!</v>
      </c>
      <c r="H208" s="49" t="e">
        <f>IF(#REF!="","",IF(#REF!="Ja",ROUND((E208+F208+G208)/(1720*D208*#REF!/40),2),IF(#REF!="IKT",E208+F208,39)))</f>
        <v>#REF!</v>
      </c>
      <c r="I208" s="38"/>
      <c r="J208" s="16"/>
      <c r="K208" s="16"/>
    </row>
    <row r="209" spans="2:11" s="15" customFormat="1">
      <c r="B209" s="68"/>
      <c r="C209" s="68"/>
      <c r="D209" s="70"/>
      <c r="E209" s="48" t="e">
        <f>(#REF!*12)</f>
        <v>#REF!</v>
      </c>
      <c r="F209" s="48" t="e">
        <f t="shared" si="6"/>
        <v>#REF!</v>
      </c>
      <c r="G209" s="48" t="e">
        <f t="shared" si="7"/>
        <v>#REF!</v>
      </c>
      <c r="H209" s="49" t="e">
        <f>IF(#REF!="","",IF(#REF!="Ja",ROUND((E209+F209+G209)/(1720*D209*#REF!/40),2),IF(#REF!="IKT",E209+F209,39)))</f>
        <v>#REF!</v>
      </c>
      <c r="I209" s="38"/>
      <c r="J209" s="16"/>
      <c r="K209" s="16"/>
    </row>
    <row r="210" spans="2:11" s="15" customFormat="1">
      <c r="B210" s="68"/>
      <c r="C210" s="68"/>
      <c r="D210" s="70"/>
      <c r="E210" s="48" t="e">
        <f>(#REF!*12)</f>
        <v>#REF!</v>
      </c>
      <c r="F210" s="48" t="e">
        <f t="shared" si="6"/>
        <v>#REF!</v>
      </c>
      <c r="G210" s="48" t="e">
        <f t="shared" si="7"/>
        <v>#REF!</v>
      </c>
      <c r="H210" s="49" t="e">
        <f>IF(#REF!="","",IF(#REF!="Ja",ROUND((E210+F210+G210)/(1720*D210*#REF!/40),2),IF(#REF!="IKT",E210+F210,39)))</f>
        <v>#REF!</v>
      </c>
      <c r="I210" s="38"/>
      <c r="J210" s="16"/>
      <c r="K210" s="16"/>
    </row>
    <row r="211" spans="2:11" s="15" customFormat="1">
      <c r="B211" s="68"/>
      <c r="C211" s="68"/>
      <c r="D211" s="70"/>
      <c r="E211" s="48" t="e">
        <f>(#REF!*12)</f>
        <v>#REF!</v>
      </c>
      <c r="F211" s="48" t="e">
        <f t="shared" si="6"/>
        <v>#REF!</v>
      </c>
      <c r="G211" s="48" t="e">
        <f t="shared" si="7"/>
        <v>#REF!</v>
      </c>
      <c r="H211" s="49" t="e">
        <f>IF(#REF!="","",IF(#REF!="Ja",ROUND((E211+F211+G211)/(1720*D211*#REF!/40),2),IF(#REF!="IKT",E211+F211,39)))</f>
        <v>#REF!</v>
      </c>
      <c r="I211" s="38"/>
      <c r="J211" s="16"/>
      <c r="K211" s="16"/>
    </row>
    <row r="212" spans="2:11" s="15" customFormat="1">
      <c r="B212" s="68"/>
      <c r="C212" s="68"/>
      <c r="D212" s="70"/>
      <c r="E212" s="48" t="e">
        <f>(#REF!*12)</f>
        <v>#REF!</v>
      </c>
      <c r="F212" s="48" t="e">
        <f t="shared" si="6"/>
        <v>#REF!</v>
      </c>
      <c r="G212" s="48" t="e">
        <f t="shared" si="7"/>
        <v>#REF!</v>
      </c>
      <c r="H212" s="49" t="e">
        <f>IF(#REF!="","",IF(#REF!="Ja",ROUND((E212+F212+G212)/(1720*D212*#REF!/40),2),IF(#REF!="IKT",E212+F212,39)))</f>
        <v>#REF!</v>
      </c>
      <c r="I212" s="38"/>
      <c r="J212" s="16"/>
      <c r="K212" s="16"/>
    </row>
    <row r="213" spans="2:11" s="15" customFormat="1">
      <c r="B213" s="68"/>
      <c r="C213" s="68"/>
      <c r="D213" s="70"/>
      <c r="E213" s="48" t="e">
        <f>(#REF!*12)</f>
        <v>#REF!</v>
      </c>
      <c r="F213" s="48" t="e">
        <f t="shared" si="6"/>
        <v>#REF!</v>
      </c>
      <c r="G213" s="48" t="e">
        <f t="shared" si="7"/>
        <v>#REF!</v>
      </c>
      <c r="H213" s="49" t="e">
        <f>IF(#REF!="","",IF(#REF!="Ja",ROUND((E213+F213+G213)/(1720*D213*#REF!/40),2),IF(#REF!="IKT",E213+F213,39)))</f>
        <v>#REF!</v>
      </c>
      <c r="I213" s="38"/>
      <c r="J213" s="16"/>
      <c r="K213" s="16"/>
    </row>
    <row r="214" spans="2:11" s="15" customFormat="1">
      <c r="B214" s="68"/>
      <c r="C214" s="68"/>
      <c r="D214" s="70"/>
      <c r="E214" s="48" t="e">
        <f>(#REF!*12)</f>
        <v>#REF!</v>
      </c>
      <c r="F214" s="48" t="e">
        <f t="shared" si="6"/>
        <v>#REF!</v>
      </c>
      <c r="G214" s="48" t="e">
        <f t="shared" si="7"/>
        <v>#REF!</v>
      </c>
      <c r="H214" s="49" t="e">
        <f>IF(#REF!="","",IF(#REF!="Ja",ROUND((E214+F214+G214)/(1720*D214*#REF!/40),2),IF(#REF!="IKT",E214+F214,39)))</f>
        <v>#REF!</v>
      </c>
      <c r="I214" s="38"/>
      <c r="J214" s="16"/>
      <c r="K214" s="16"/>
    </row>
    <row r="215" spans="2:11" s="15" customFormat="1">
      <c r="B215" s="68"/>
      <c r="C215" s="68"/>
      <c r="D215" s="70"/>
      <c r="E215" s="48" t="e">
        <f>(#REF!*12)</f>
        <v>#REF!</v>
      </c>
      <c r="F215" s="48" t="e">
        <f t="shared" si="6"/>
        <v>#REF!</v>
      </c>
      <c r="G215" s="48" t="e">
        <f t="shared" si="7"/>
        <v>#REF!</v>
      </c>
      <c r="H215" s="49" t="e">
        <f>IF(#REF!="","",IF(#REF!="Ja",ROUND((E215+F215+G215)/(1720*D215*#REF!/40),2),IF(#REF!="IKT",E215+F215,39)))</f>
        <v>#REF!</v>
      </c>
      <c r="I215" s="38"/>
      <c r="J215" s="16"/>
      <c r="K215" s="16"/>
    </row>
    <row r="216" spans="2:11" s="15" customFormat="1">
      <c r="B216" s="68"/>
      <c r="C216" s="68"/>
      <c r="D216" s="70"/>
      <c r="E216" s="48" t="e">
        <f>(#REF!*12)</f>
        <v>#REF!</v>
      </c>
      <c r="F216" s="48" t="e">
        <f t="shared" si="6"/>
        <v>#REF!</v>
      </c>
      <c r="G216" s="48" t="e">
        <f t="shared" si="7"/>
        <v>#REF!</v>
      </c>
      <c r="H216" s="49" t="e">
        <f>IF(#REF!="","",IF(#REF!="Ja",ROUND((E216+F216+G216)/(1720*D216*#REF!/40),2),IF(#REF!="IKT",E216+F216,39)))</f>
        <v>#REF!</v>
      </c>
      <c r="I216" s="38"/>
      <c r="J216" s="16"/>
      <c r="K216" s="16"/>
    </row>
    <row r="217" spans="2:11" s="15" customFormat="1">
      <c r="B217" s="68"/>
      <c r="C217" s="68"/>
      <c r="D217" s="70"/>
      <c r="E217" s="48" t="e">
        <f>(#REF!*12)</f>
        <v>#REF!</v>
      </c>
      <c r="F217" s="48" t="e">
        <f t="shared" si="6"/>
        <v>#REF!</v>
      </c>
      <c r="G217" s="48" t="e">
        <f t="shared" si="7"/>
        <v>#REF!</v>
      </c>
      <c r="H217" s="49" t="e">
        <f>IF(#REF!="","",IF(#REF!="Ja",ROUND((E217+F217+G217)/(1720*D217*#REF!/40),2),IF(#REF!="IKT",E217+F217,39)))</f>
        <v>#REF!</v>
      </c>
      <c r="I217" s="38"/>
      <c r="J217" s="16"/>
      <c r="K217" s="16"/>
    </row>
    <row r="218" spans="2:11" s="15" customFormat="1">
      <c r="B218" s="68"/>
      <c r="C218" s="68"/>
      <c r="D218" s="70"/>
      <c r="E218" s="48" t="e">
        <f>(#REF!*12)</f>
        <v>#REF!</v>
      </c>
      <c r="F218" s="48" t="e">
        <f t="shared" si="6"/>
        <v>#REF!</v>
      </c>
      <c r="G218" s="48" t="e">
        <f t="shared" si="7"/>
        <v>#REF!</v>
      </c>
      <c r="H218" s="49" t="e">
        <f>IF(#REF!="","",IF(#REF!="Ja",ROUND((E218+F218+G218)/(1720*D218*#REF!/40),2),IF(#REF!="IKT",E218+F218,39)))</f>
        <v>#REF!</v>
      </c>
      <c r="I218" s="38"/>
      <c r="J218" s="16"/>
      <c r="K218" s="16"/>
    </row>
    <row r="219" spans="2:11" s="15" customFormat="1">
      <c r="B219" s="68"/>
      <c r="C219" s="68"/>
      <c r="D219" s="70"/>
      <c r="E219" s="48" t="e">
        <f>(#REF!*12)</f>
        <v>#REF!</v>
      </c>
      <c r="F219" s="48" t="e">
        <f t="shared" si="6"/>
        <v>#REF!</v>
      </c>
      <c r="G219" s="48" t="e">
        <f t="shared" si="7"/>
        <v>#REF!</v>
      </c>
      <c r="H219" s="49" t="e">
        <f>IF(#REF!="","",IF(#REF!="Ja",ROUND((E219+F219+G219)/(1720*D219*#REF!/40),2),IF(#REF!="IKT",E219+F219,39)))</f>
        <v>#REF!</v>
      </c>
      <c r="I219" s="38"/>
      <c r="J219" s="16"/>
      <c r="K219" s="16"/>
    </row>
    <row r="220" spans="2:11" s="15" customFormat="1">
      <c r="B220" s="68"/>
      <c r="C220" s="68"/>
      <c r="D220" s="70"/>
      <c r="E220" s="48" t="e">
        <f>(#REF!*12)</f>
        <v>#REF!</v>
      </c>
      <c r="F220" s="48" t="e">
        <f t="shared" si="6"/>
        <v>#REF!</v>
      </c>
      <c r="G220" s="48" t="e">
        <f t="shared" si="7"/>
        <v>#REF!</v>
      </c>
      <c r="H220" s="49" t="e">
        <f>IF(#REF!="","",IF(#REF!="Ja",ROUND((E220+F220+G220)/(1720*D220*#REF!/40),2),IF(#REF!="IKT",E220+F220,39)))</f>
        <v>#REF!</v>
      </c>
      <c r="I220" s="38"/>
      <c r="J220" s="16"/>
      <c r="K220" s="16"/>
    </row>
    <row r="221" spans="2:11" s="15" customFormat="1">
      <c r="B221" s="68"/>
      <c r="C221" s="68"/>
      <c r="D221" s="70"/>
      <c r="E221" s="48" t="e">
        <f>(#REF!*12)</f>
        <v>#REF!</v>
      </c>
      <c r="F221" s="48" t="e">
        <f t="shared" si="6"/>
        <v>#REF!</v>
      </c>
      <c r="G221" s="48" t="e">
        <f t="shared" si="7"/>
        <v>#REF!</v>
      </c>
      <c r="H221" s="49" t="e">
        <f>IF(#REF!="","",IF(#REF!="Ja",ROUND((E221+F221+G221)/(1720*D221*#REF!/40),2),IF(#REF!="IKT",E221+F221,39)))</f>
        <v>#REF!</v>
      </c>
      <c r="I221" s="38"/>
      <c r="J221" s="16"/>
      <c r="K221" s="16"/>
    </row>
    <row r="222" spans="2:11" s="15" customFormat="1">
      <c r="B222" s="68"/>
      <c r="C222" s="68"/>
      <c r="D222" s="70"/>
      <c r="E222" s="48" t="e">
        <f>(#REF!*12)</f>
        <v>#REF!</v>
      </c>
      <c r="F222" s="48" t="e">
        <f t="shared" si="6"/>
        <v>#REF!</v>
      </c>
      <c r="G222" s="48" t="e">
        <f t="shared" si="7"/>
        <v>#REF!</v>
      </c>
      <c r="H222" s="49" t="e">
        <f>IF(#REF!="","",IF(#REF!="Ja",ROUND((E222+F222+G222)/(1720*D222*#REF!/40),2),IF(#REF!="IKT",E222+F222,39)))</f>
        <v>#REF!</v>
      </c>
      <c r="I222" s="38"/>
      <c r="J222" s="16"/>
      <c r="K222" s="16"/>
    </row>
    <row r="223" spans="2:11" s="15" customFormat="1">
      <c r="B223" s="68"/>
      <c r="C223" s="68"/>
      <c r="D223" s="70"/>
      <c r="E223" s="48" t="e">
        <f>(#REF!*12)</f>
        <v>#REF!</v>
      </c>
      <c r="F223" s="48" t="e">
        <f t="shared" si="6"/>
        <v>#REF!</v>
      </c>
      <c r="G223" s="48" t="e">
        <f t="shared" si="7"/>
        <v>#REF!</v>
      </c>
      <c r="H223" s="49" t="e">
        <f>IF(#REF!="","",IF(#REF!="Ja",ROUND((E223+F223+G223)/(1720*D223*#REF!/40),2),IF(#REF!="IKT",E223+F223,39)))</f>
        <v>#REF!</v>
      </c>
      <c r="I223" s="38"/>
      <c r="J223" s="16"/>
      <c r="K223" s="16"/>
    </row>
    <row r="224" spans="2:11" s="15" customFormat="1">
      <c r="B224" s="68"/>
      <c r="C224" s="68"/>
      <c r="D224" s="70"/>
      <c r="E224" s="48" t="e">
        <f>(#REF!*12)</f>
        <v>#REF!</v>
      </c>
      <c r="F224" s="48" t="e">
        <f t="shared" si="6"/>
        <v>#REF!</v>
      </c>
      <c r="G224" s="48" t="e">
        <f t="shared" si="7"/>
        <v>#REF!</v>
      </c>
      <c r="H224" s="49" t="e">
        <f>IF(#REF!="","",IF(#REF!="Ja",ROUND((E224+F224+G224)/(1720*D224*#REF!/40),2),IF(#REF!="IKT",E224+F224,39)))</f>
        <v>#REF!</v>
      </c>
      <c r="I224" s="38"/>
      <c r="J224" s="16"/>
      <c r="K224" s="16"/>
    </row>
    <row r="225" spans="2:11" s="15" customFormat="1">
      <c r="B225" s="68"/>
      <c r="C225" s="68"/>
      <c r="D225" s="70"/>
      <c r="E225" s="48" t="e">
        <f>(#REF!*12)</f>
        <v>#REF!</v>
      </c>
      <c r="F225" s="48" t="e">
        <f t="shared" si="6"/>
        <v>#REF!</v>
      </c>
      <c r="G225" s="48" t="e">
        <f t="shared" si="7"/>
        <v>#REF!</v>
      </c>
      <c r="H225" s="49" t="e">
        <f>IF(#REF!="","",IF(#REF!="Ja",ROUND((E225+F225+G225)/(1720*D225*#REF!/40),2),IF(#REF!="IKT",E225+F225,39)))</f>
        <v>#REF!</v>
      </c>
      <c r="I225" s="38"/>
      <c r="J225" s="16"/>
      <c r="K225" s="16"/>
    </row>
    <row r="226" spans="2:11" s="15" customFormat="1">
      <c r="B226" s="68"/>
      <c r="C226" s="68"/>
      <c r="D226" s="70"/>
      <c r="E226" s="48" t="e">
        <f>(#REF!*12)</f>
        <v>#REF!</v>
      </c>
      <c r="F226" s="48" t="e">
        <f t="shared" si="6"/>
        <v>#REF!</v>
      </c>
      <c r="G226" s="48" t="e">
        <f t="shared" si="7"/>
        <v>#REF!</v>
      </c>
      <c r="H226" s="49" t="e">
        <f>IF(#REF!="","",IF(#REF!="Ja",ROUND((E226+F226+G226)/(1720*D226*#REF!/40),2),IF(#REF!="IKT",E226+F226,39)))</f>
        <v>#REF!</v>
      </c>
      <c r="I226" s="38"/>
      <c r="J226" s="16"/>
      <c r="K226" s="16"/>
    </row>
    <row r="227" spans="2:11" s="15" customFormat="1">
      <c r="B227" s="68"/>
      <c r="C227" s="68"/>
      <c r="D227" s="70"/>
      <c r="E227" s="48" t="e">
        <f>(#REF!*12)</f>
        <v>#REF!</v>
      </c>
      <c r="F227" s="48" t="e">
        <f t="shared" si="6"/>
        <v>#REF!</v>
      </c>
      <c r="G227" s="48" t="e">
        <f t="shared" si="7"/>
        <v>#REF!</v>
      </c>
      <c r="H227" s="49" t="e">
        <f>IF(#REF!="","",IF(#REF!="Ja",ROUND((E227+F227+G227)/(1720*D227*#REF!/40),2),IF(#REF!="IKT",E227+F227,39)))</f>
        <v>#REF!</v>
      </c>
      <c r="I227" s="38"/>
      <c r="J227" s="16"/>
      <c r="K227" s="16"/>
    </row>
    <row r="228" spans="2:11" s="15" customFormat="1">
      <c r="B228" s="68"/>
      <c r="C228" s="68"/>
      <c r="D228" s="70"/>
      <c r="E228" s="48" t="e">
        <f>(#REF!*12)</f>
        <v>#REF!</v>
      </c>
      <c r="F228" s="48" t="e">
        <f t="shared" si="6"/>
        <v>#REF!</v>
      </c>
      <c r="G228" s="48" t="e">
        <f t="shared" si="7"/>
        <v>#REF!</v>
      </c>
      <c r="H228" s="49" t="e">
        <f>IF(#REF!="","",IF(#REF!="Ja",ROUND((E228+F228+G228)/(1720*D228*#REF!/40),2),IF(#REF!="IKT",E228+F228,39)))</f>
        <v>#REF!</v>
      </c>
      <c r="I228" s="38"/>
      <c r="J228" s="16"/>
      <c r="K228" s="16"/>
    </row>
    <row r="229" spans="2:11" s="15" customFormat="1">
      <c r="B229" s="68"/>
      <c r="C229" s="68"/>
      <c r="D229" s="70"/>
      <c r="E229" s="48" t="e">
        <f>(#REF!*12)</f>
        <v>#REF!</v>
      </c>
      <c r="F229" s="48" t="e">
        <f t="shared" si="6"/>
        <v>#REF!</v>
      </c>
      <c r="G229" s="48" t="e">
        <f t="shared" si="7"/>
        <v>#REF!</v>
      </c>
      <c r="H229" s="49" t="e">
        <f>IF(#REF!="","",IF(#REF!="Ja",ROUND((E229+F229+G229)/(1720*D229*#REF!/40),2),IF(#REF!="IKT",E229+F229,39)))</f>
        <v>#REF!</v>
      </c>
      <c r="I229" s="38"/>
      <c r="J229" s="16"/>
      <c r="K229" s="16"/>
    </row>
    <row r="230" spans="2:11" s="15" customFormat="1">
      <c r="B230" s="68"/>
      <c r="C230" s="68"/>
      <c r="D230" s="70"/>
      <c r="E230" s="48" t="e">
        <f>(#REF!*12)</f>
        <v>#REF!</v>
      </c>
      <c r="F230" s="48" t="e">
        <f t="shared" si="6"/>
        <v>#REF!</v>
      </c>
      <c r="G230" s="48" t="e">
        <f t="shared" si="7"/>
        <v>#REF!</v>
      </c>
      <c r="H230" s="49" t="e">
        <f>IF(#REF!="","",IF(#REF!="Ja",ROUND((E230+F230+G230)/(1720*D230*#REF!/40),2),IF(#REF!="IKT",E230+F230,39)))</f>
        <v>#REF!</v>
      </c>
      <c r="I230" s="38"/>
      <c r="J230" s="16"/>
      <c r="K230" s="16"/>
    </row>
    <row r="231" spans="2:11" s="15" customFormat="1">
      <c r="B231" s="68"/>
      <c r="C231" s="68"/>
      <c r="D231" s="70"/>
      <c r="E231" s="48" t="e">
        <f>(#REF!*12)</f>
        <v>#REF!</v>
      </c>
      <c r="F231" s="48" t="e">
        <f t="shared" si="6"/>
        <v>#REF!</v>
      </c>
      <c r="G231" s="48" t="e">
        <f t="shared" si="7"/>
        <v>#REF!</v>
      </c>
      <c r="H231" s="49" t="e">
        <f>IF(#REF!="","",IF(#REF!="Ja",ROUND((E231+F231+G231)/(1720*D231*#REF!/40),2),IF(#REF!="IKT",E231+F231,39)))</f>
        <v>#REF!</v>
      </c>
      <c r="I231" s="38"/>
      <c r="J231" s="16"/>
      <c r="K231" s="16"/>
    </row>
    <row r="232" spans="2:11" s="15" customFormat="1">
      <c r="B232" s="68"/>
      <c r="C232" s="68"/>
      <c r="D232" s="70"/>
      <c r="E232" s="48" t="e">
        <f>(#REF!*12)</f>
        <v>#REF!</v>
      </c>
      <c r="F232" s="48" t="e">
        <f t="shared" si="6"/>
        <v>#REF!</v>
      </c>
      <c r="G232" s="48" t="e">
        <f t="shared" si="7"/>
        <v>#REF!</v>
      </c>
      <c r="H232" s="49" t="e">
        <f>IF(#REF!="","",IF(#REF!="Ja",ROUND((E232+F232+G232)/(1720*D232*#REF!/40),2),IF(#REF!="IKT",E232+F232,39)))</f>
        <v>#REF!</v>
      </c>
      <c r="I232" s="38"/>
      <c r="J232" s="16"/>
      <c r="K232" s="16"/>
    </row>
    <row r="233" spans="2:11" s="15" customFormat="1">
      <c r="B233" s="68"/>
      <c r="C233" s="68"/>
      <c r="D233" s="70"/>
      <c r="E233" s="48" t="e">
        <f>(#REF!*12)</f>
        <v>#REF!</v>
      </c>
      <c r="F233" s="48" t="e">
        <f t="shared" si="6"/>
        <v>#REF!</v>
      </c>
      <c r="G233" s="48" t="e">
        <f t="shared" si="7"/>
        <v>#REF!</v>
      </c>
      <c r="H233" s="49" t="e">
        <f>IF(#REF!="","",IF(#REF!="Ja",ROUND((E233+F233+G233)/(1720*D233*#REF!/40),2),IF(#REF!="IKT",E233+F233,39)))</f>
        <v>#REF!</v>
      </c>
      <c r="I233" s="38"/>
      <c r="J233" s="16"/>
      <c r="K233" s="16"/>
    </row>
    <row r="234" spans="2:11" s="15" customFormat="1">
      <c r="B234" s="68"/>
      <c r="C234" s="68"/>
      <c r="D234" s="70"/>
      <c r="E234" s="48" t="e">
        <f>(#REF!*12)</f>
        <v>#REF!</v>
      </c>
      <c r="F234" s="48" t="e">
        <f t="shared" si="6"/>
        <v>#REF!</v>
      </c>
      <c r="G234" s="48" t="e">
        <f t="shared" si="7"/>
        <v>#REF!</v>
      </c>
      <c r="H234" s="49" t="e">
        <f>IF(#REF!="","",IF(#REF!="Ja",ROUND((E234+F234+G234)/(1720*D234*#REF!/40),2),IF(#REF!="IKT",E234+F234,39)))</f>
        <v>#REF!</v>
      </c>
      <c r="I234" s="38"/>
      <c r="J234" s="16"/>
      <c r="K234" s="16"/>
    </row>
    <row r="235" spans="2:11" s="15" customFormat="1">
      <c r="B235" s="68"/>
      <c r="C235" s="68"/>
      <c r="D235" s="70"/>
      <c r="E235" s="48" t="e">
        <f>(#REF!*12)</f>
        <v>#REF!</v>
      </c>
      <c r="F235" s="48" t="e">
        <f t="shared" si="6"/>
        <v>#REF!</v>
      </c>
      <c r="G235" s="48" t="e">
        <f t="shared" si="7"/>
        <v>#REF!</v>
      </c>
      <c r="H235" s="49" t="e">
        <f>IF(#REF!="","",IF(#REF!="Ja",ROUND((E235+F235+G235)/(1720*D235*#REF!/40),2),IF(#REF!="IKT",E235+F235,39)))</f>
        <v>#REF!</v>
      </c>
      <c r="I235" s="38"/>
      <c r="J235" s="16"/>
      <c r="K235" s="16"/>
    </row>
    <row r="236" spans="2:11" s="15" customFormat="1">
      <c r="B236" s="68"/>
      <c r="C236" s="68"/>
      <c r="D236" s="70"/>
      <c r="E236" s="48" t="e">
        <f>(#REF!*12)</f>
        <v>#REF!</v>
      </c>
      <c r="F236" s="48" t="e">
        <f t="shared" si="6"/>
        <v>#REF!</v>
      </c>
      <c r="G236" s="48" t="e">
        <f t="shared" si="7"/>
        <v>#REF!</v>
      </c>
      <c r="H236" s="49" t="e">
        <f>IF(#REF!="","",IF(#REF!="Ja",ROUND((E236+F236+G236)/(1720*D236*#REF!/40),2),IF(#REF!="IKT",E236+F236,39)))</f>
        <v>#REF!</v>
      </c>
      <c r="I236" s="38"/>
      <c r="J236" s="16"/>
      <c r="K236" s="16"/>
    </row>
    <row r="237" spans="2:11" s="15" customFormat="1">
      <c r="B237" s="68"/>
      <c r="C237" s="68"/>
      <c r="D237" s="70"/>
      <c r="E237" s="48" t="e">
        <f>(#REF!*12)</f>
        <v>#REF!</v>
      </c>
      <c r="F237" s="48" t="e">
        <f t="shared" si="6"/>
        <v>#REF!</v>
      </c>
      <c r="G237" s="48" t="e">
        <f t="shared" si="7"/>
        <v>#REF!</v>
      </c>
      <c r="H237" s="49" t="e">
        <f>IF(#REF!="","",IF(#REF!="Ja",ROUND((E237+F237+G237)/(1720*D237*#REF!/40),2),IF(#REF!="IKT",E237+F237,39)))</f>
        <v>#REF!</v>
      </c>
      <c r="I237" s="38"/>
      <c r="J237" s="16"/>
      <c r="K237" s="16"/>
    </row>
    <row r="238" spans="2:11" s="15" customFormat="1">
      <c r="B238" s="68"/>
      <c r="C238" s="68"/>
      <c r="D238" s="70"/>
      <c r="E238" s="48" t="e">
        <f>(#REF!*12)</f>
        <v>#REF!</v>
      </c>
      <c r="F238" s="48" t="e">
        <f t="shared" si="6"/>
        <v>#REF!</v>
      </c>
      <c r="G238" s="48" t="e">
        <f t="shared" si="7"/>
        <v>#REF!</v>
      </c>
      <c r="H238" s="49" t="e">
        <f>IF(#REF!="","",IF(#REF!="Ja",ROUND((E238+F238+G238)/(1720*D238*#REF!/40),2),IF(#REF!="IKT",E238+F238,39)))</f>
        <v>#REF!</v>
      </c>
      <c r="I238" s="38"/>
      <c r="J238" s="16"/>
      <c r="K238" s="16"/>
    </row>
    <row r="239" spans="2:11" s="15" customFormat="1">
      <c r="B239" s="18"/>
      <c r="C239" s="18"/>
      <c r="D239" s="22"/>
      <c r="E239" s="23"/>
      <c r="F239" s="24"/>
      <c r="G239" s="21"/>
      <c r="H239" s="24" t="e">
        <f>IF(#REF!="","",IF(#REF!="Ja",ROUND((E239+F239+G239)/(1720*D239*#REF!/40),2),IF(#REF!="IKT",E239+F239,39)))</f>
        <v>#REF!</v>
      </c>
      <c r="I239" s="18"/>
      <c r="J239" s="16"/>
      <c r="K239" s="16"/>
    </row>
    <row r="240" spans="2:11" s="15" customFormat="1">
      <c r="B240" s="18"/>
      <c r="C240" s="18"/>
      <c r="D240" s="21"/>
      <c r="E240" s="23"/>
      <c r="F240" s="24"/>
      <c r="G240" s="21"/>
      <c r="H240" s="24" t="e">
        <f>IF(#REF!="","",IF(#REF!="Ja",ROUND((E240+F240+G240)/(1720*D240*#REF!/40),2),IF(#REF!="IKT",E240+F240,39)))</f>
        <v>#REF!</v>
      </c>
      <c r="I240" s="18"/>
      <c r="J240" s="16"/>
      <c r="K240" s="16"/>
    </row>
    <row r="241" spans="2:11" s="15" customFormat="1">
      <c r="B241" s="18"/>
      <c r="C241" s="18"/>
      <c r="D241" s="21"/>
      <c r="E241" s="23"/>
      <c r="F241" s="24"/>
      <c r="G241" s="21"/>
      <c r="H241" s="24" t="e">
        <f>IF(#REF!="","",IF(#REF!="Ja",ROUND((E241+F241+G241)/(1720*D241*#REF!/40),2),IF(#REF!="IKT",E241+F241,39)))</f>
        <v>#REF!</v>
      </c>
      <c r="I241" s="18"/>
      <c r="J241" s="16"/>
      <c r="K241" s="16"/>
    </row>
    <row r="242" spans="2:11" s="15" customFormat="1">
      <c r="B242" s="18"/>
      <c r="C242" s="18"/>
      <c r="D242" s="21"/>
      <c r="E242" s="23"/>
      <c r="F242" s="24"/>
      <c r="G242" s="21"/>
      <c r="H242" s="24" t="e">
        <f>IF(#REF!="","",IF(#REF!="Ja",ROUND((E242+F242+G242)/(1720*D242*#REF!/40),2),IF(#REF!="IKT",E242+F242,39)))</f>
        <v>#REF!</v>
      </c>
      <c r="I242" s="18"/>
    </row>
    <row r="243" spans="2:11" s="15" customFormat="1">
      <c r="B243" s="18"/>
      <c r="C243" s="18"/>
      <c r="D243" s="21"/>
      <c r="E243" s="23"/>
      <c r="F243" s="24"/>
      <c r="G243" s="21"/>
      <c r="H243" s="24" t="e">
        <f>IF(#REF!="","",IF(#REF!="Ja",ROUND((E243+F243+G243)/(1720*D243*#REF!/40),2),IF(#REF!="IKT",E243+F243,39)))</f>
        <v>#REF!</v>
      </c>
      <c r="I243" s="18"/>
    </row>
    <row r="244" spans="2:11" s="15" customFormat="1">
      <c r="B244" s="30"/>
      <c r="C244" s="30"/>
      <c r="D244" s="26"/>
      <c r="E244" s="27"/>
      <c r="F244" s="28"/>
      <c r="G244" s="26"/>
      <c r="H244" s="29"/>
      <c r="I244" s="30"/>
    </row>
    <row r="245" spans="2:11" s="15" customFormat="1">
      <c r="B245" s="30"/>
      <c r="C245" s="30"/>
      <c r="D245" s="26"/>
      <c r="E245" s="27"/>
      <c r="F245" s="28"/>
      <c r="G245" s="26"/>
      <c r="H245" s="26"/>
    </row>
    <row r="246" spans="2:11" s="15" customFormat="1">
      <c r="B246" s="30"/>
      <c r="C246" s="30"/>
      <c r="D246" s="26"/>
      <c r="E246" s="27"/>
      <c r="F246" s="28"/>
      <c r="G246" s="26"/>
      <c r="H246" s="26"/>
    </row>
    <row r="247" spans="2:11" s="15" customFormat="1">
      <c r="B247" s="30"/>
      <c r="C247" s="30"/>
      <c r="D247" s="26"/>
      <c r="E247" s="27"/>
      <c r="F247" s="28"/>
      <c r="G247" s="26"/>
      <c r="H247" s="26"/>
    </row>
    <row r="248" spans="2:11" s="15" customFormat="1">
      <c r="B248" s="30"/>
      <c r="C248" s="30"/>
      <c r="D248" s="26"/>
      <c r="E248" s="27"/>
      <c r="F248" s="28"/>
      <c r="G248" s="26"/>
      <c r="H248" s="26"/>
    </row>
    <row r="249" spans="2:11" s="15" customFormat="1">
      <c r="B249" s="30"/>
      <c r="C249" s="30"/>
      <c r="D249" s="26"/>
      <c r="E249" s="27"/>
      <c r="F249" s="28"/>
      <c r="G249" s="26"/>
      <c r="H249" s="26"/>
    </row>
    <row r="250" spans="2:11" s="15" customFormat="1">
      <c r="B250" s="30"/>
      <c r="C250" s="30"/>
      <c r="D250" s="26"/>
      <c r="E250" s="27"/>
      <c r="F250" s="28"/>
      <c r="G250" s="26"/>
      <c r="H250" s="26"/>
    </row>
    <row r="251" spans="2:11" s="15" customFormat="1">
      <c r="B251" s="30"/>
      <c r="C251" s="30"/>
      <c r="D251" s="26"/>
      <c r="E251" s="27"/>
      <c r="F251" s="28"/>
      <c r="G251" s="26"/>
      <c r="H251" s="26"/>
    </row>
    <row r="252" spans="2:11" s="15" customFormat="1">
      <c r="B252" s="30"/>
      <c r="C252" s="30"/>
      <c r="D252" s="26"/>
      <c r="E252" s="27"/>
      <c r="F252" s="28"/>
      <c r="G252" s="26"/>
      <c r="H252" s="26"/>
    </row>
    <row r="253" spans="2:11" s="15" customFormat="1">
      <c r="B253" s="30"/>
      <c r="C253" s="30"/>
      <c r="D253" s="26"/>
      <c r="E253" s="27"/>
      <c r="F253" s="28"/>
      <c r="G253" s="26"/>
      <c r="H253" s="26"/>
    </row>
    <row r="254" spans="2:11" s="15" customFormat="1">
      <c r="B254" s="30"/>
      <c r="C254" s="30"/>
      <c r="D254" s="26"/>
      <c r="E254" s="27"/>
      <c r="F254" s="28"/>
      <c r="G254" s="26"/>
      <c r="H254" s="26"/>
    </row>
    <row r="255" spans="2:11" s="15" customFormat="1">
      <c r="B255" s="30"/>
      <c r="C255" s="30"/>
      <c r="D255" s="26"/>
      <c r="E255" s="27"/>
      <c r="F255" s="28"/>
      <c r="G255" s="26"/>
      <c r="H255" s="26"/>
    </row>
    <row r="256" spans="2:11" s="15" customFormat="1">
      <c r="B256" s="30"/>
      <c r="C256" s="30"/>
      <c r="D256" s="26"/>
      <c r="E256" s="27"/>
      <c r="F256" s="28"/>
      <c r="G256" s="26"/>
      <c r="H256" s="26"/>
    </row>
    <row r="257" spans="2:8" s="15" customFormat="1">
      <c r="B257" s="30"/>
      <c r="C257" s="30"/>
      <c r="D257" s="26"/>
      <c r="E257" s="27"/>
      <c r="F257" s="28"/>
      <c r="G257" s="26"/>
      <c r="H257" s="26"/>
    </row>
    <row r="258" spans="2:8" s="15" customFormat="1">
      <c r="B258" s="30"/>
      <c r="C258" s="30"/>
      <c r="D258" s="26"/>
      <c r="E258" s="27"/>
      <c r="F258" s="28"/>
      <c r="G258" s="26"/>
      <c r="H258" s="26"/>
    </row>
    <row r="259" spans="2:8" s="15" customFormat="1">
      <c r="B259" s="30"/>
      <c r="C259" s="30"/>
      <c r="D259" s="26"/>
      <c r="E259" s="27"/>
      <c r="F259" s="28"/>
      <c r="G259" s="26"/>
      <c r="H259" s="26"/>
    </row>
    <row r="260" spans="2:8" s="15" customFormat="1">
      <c r="B260" s="30"/>
      <c r="C260" s="30"/>
      <c r="D260" s="26"/>
      <c r="E260" s="27"/>
      <c r="F260" s="28"/>
      <c r="G260" s="26"/>
      <c r="H260" s="26"/>
    </row>
    <row r="261" spans="2:8" s="15" customFormat="1">
      <c r="B261" s="30"/>
      <c r="C261" s="30"/>
      <c r="D261" s="26"/>
      <c r="E261" s="27"/>
      <c r="F261" s="28"/>
      <c r="G261" s="26"/>
      <c r="H261" s="26"/>
    </row>
    <row r="262" spans="2:8" s="15" customFormat="1">
      <c r="B262" s="30"/>
      <c r="C262" s="30"/>
      <c r="D262" s="26"/>
      <c r="E262" s="27"/>
      <c r="F262" s="28"/>
      <c r="G262" s="26"/>
      <c r="H262" s="26"/>
    </row>
    <row r="263" spans="2:8" s="15" customFormat="1">
      <c r="B263" s="30"/>
      <c r="C263" s="30"/>
      <c r="D263" s="26"/>
      <c r="E263" s="27"/>
      <c r="F263" s="28"/>
      <c r="G263" s="26"/>
      <c r="H263" s="26"/>
    </row>
    <row r="264" spans="2:8" s="15" customFormat="1">
      <c r="B264" s="30"/>
      <c r="C264" s="30"/>
      <c r="D264" s="26"/>
      <c r="E264" s="27"/>
      <c r="F264" s="28"/>
      <c r="G264" s="26"/>
      <c r="H264" s="26"/>
    </row>
    <row r="265" spans="2:8" s="15" customFormat="1">
      <c r="B265" s="30"/>
      <c r="C265" s="30"/>
      <c r="D265" s="26"/>
      <c r="E265" s="27"/>
      <c r="F265" s="28"/>
      <c r="G265" s="26"/>
      <c r="H265" s="26"/>
    </row>
    <row r="266" spans="2:8" s="15" customFormat="1">
      <c r="B266" s="30"/>
      <c r="C266" s="30"/>
      <c r="D266" s="26"/>
      <c r="E266" s="27"/>
      <c r="F266" s="28"/>
      <c r="G266" s="26"/>
      <c r="H266" s="26"/>
    </row>
    <row r="267" spans="2:8" s="15" customFormat="1">
      <c r="B267" s="30"/>
      <c r="C267" s="30"/>
      <c r="D267" s="26"/>
      <c r="E267" s="27"/>
      <c r="F267" s="28"/>
      <c r="G267" s="26"/>
      <c r="H267" s="26"/>
    </row>
    <row r="268" spans="2:8" s="15" customFormat="1">
      <c r="B268" s="30"/>
      <c r="C268" s="30"/>
      <c r="D268" s="26"/>
      <c r="E268" s="27"/>
      <c r="F268" s="28"/>
      <c r="G268" s="26"/>
      <c r="H268" s="26"/>
    </row>
    <row r="269" spans="2:8" s="15" customFormat="1">
      <c r="B269" s="30"/>
      <c r="C269" s="30"/>
      <c r="D269" s="26"/>
      <c r="E269" s="27"/>
      <c r="F269" s="28"/>
      <c r="G269" s="26"/>
      <c r="H269" s="26"/>
    </row>
    <row r="270" spans="2:8" s="15" customFormat="1">
      <c r="B270" s="30"/>
      <c r="C270" s="30"/>
      <c r="D270" s="26"/>
      <c r="E270" s="27"/>
      <c r="F270" s="28"/>
      <c r="G270" s="26"/>
      <c r="H270" s="26"/>
    </row>
    <row r="271" spans="2:8" s="15" customFormat="1">
      <c r="B271" s="30"/>
      <c r="C271" s="30"/>
      <c r="D271" s="26"/>
      <c r="E271" s="27"/>
      <c r="F271" s="28"/>
      <c r="G271" s="26"/>
      <c r="H271" s="26"/>
    </row>
    <row r="272" spans="2:8" s="15" customFormat="1">
      <c r="B272" s="30"/>
      <c r="C272" s="30"/>
      <c r="D272" s="26"/>
      <c r="E272" s="27"/>
      <c r="F272" s="28"/>
      <c r="G272" s="26"/>
      <c r="H272" s="26"/>
    </row>
    <row r="273" spans="2:8" s="15" customFormat="1">
      <c r="B273" s="30"/>
      <c r="C273" s="30"/>
      <c r="D273" s="26"/>
      <c r="E273" s="27"/>
      <c r="F273" s="28"/>
      <c r="G273" s="26"/>
      <c r="H273" s="26"/>
    </row>
    <row r="274" spans="2:8" s="15" customFormat="1">
      <c r="B274" s="30"/>
      <c r="C274" s="30"/>
      <c r="D274" s="26"/>
      <c r="E274" s="27"/>
      <c r="F274" s="28"/>
      <c r="G274" s="26"/>
      <c r="H274" s="26"/>
    </row>
    <row r="275" spans="2:8" s="15" customFormat="1">
      <c r="B275" s="30"/>
      <c r="C275" s="30"/>
      <c r="D275" s="26"/>
      <c r="E275" s="27"/>
      <c r="F275" s="28"/>
      <c r="G275" s="26"/>
      <c r="H275" s="26"/>
    </row>
    <row r="276" spans="2:8" s="15" customFormat="1">
      <c r="B276" s="30"/>
      <c r="C276" s="30"/>
      <c r="D276" s="26"/>
      <c r="E276" s="27"/>
      <c r="F276" s="28"/>
      <c r="G276" s="26"/>
      <c r="H276" s="26"/>
    </row>
    <row r="277" spans="2:8" s="15" customFormat="1">
      <c r="B277" s="30"/>
      <c r="C277" s="30"/>
      <c r="D277" s="26"/>
      <c r="E277" s="27"/>
      <c r="F277" s="28"/>
      <c r="G277" s="26"/>
      <c r="H277" s="26"/>
    </row>
    <row r="278" spans="2:8" s="15" customFormat="1">
      <c r="B278" s="30"/>
      <c r="C278" s="30"/>
      <c r="D278" s="26"/>
      <c r="E278" s="27"/>
      <c r="F278" s="28"/>
      <c r="G278" s="26"/>
      <c r="H278" s="26"/>
    </row>
    <row r="279" spans="2:8" s="15" customFormat="1">
      <c r="B279" s="30"/>
      <c r="C279" s="30"/>
      <c r="D279" s="26"/>
      <c r="E279" s="27"/>
      <c r="F279" s="28"/>
      <c r="G279" s="26"/>
      <c r="H279" s="26"/>
    </row>
    <row r="280" spans="2:8" s="15" customFormat="1">
      <c r="B280" s="30"/>
      <c r="C280" s="30"/>
      <c r="D280" s="26"/>
      <c r="E280" s="27"/>
      <c r="F280" s="28"/>
      <c r="G280" s="26"/>
      <c r="H280" s="26"/>
    </row>
    <row r="281" spans="2:8" s="15" customFormat="1">
      <c r="B281" s="30"/>
      <c r="C281" s="30"/>
      <c r="D281" s="26"/>
      <c r="E281" s="27"/>
      <c r="F281" s="28"/>
      <c r="G281" s="26"/>
      <c r="H281" s="26"/>
    </row>
    <row r="282" spans="2:8" s="15" customFormat="1">
      <c r="B282" s="30"/>
      <c r="C282" s="30"/>
      <c r="D282" s="26"/>
      <c r="E282" s="27"/>
      <c r="F282" s="28"/>
      <c r="G282" s="26"/>
      <c r="H282" s="26"/>
    </row>
    <row r="283" spans="2:8" s="15" customFormat="1">
      <c r="B283" s="30"/>
      <c r="C283" s="30"/>
      <c r="D283" s="26"/>
      <c r="E283" s="27"/>
      <c r="F283" s="28"/>
      <c r="G283" s="26"/>
      <c r="H283" s="26"/>
    </row>
    <row r="284" spans="2:8" s="15" customFormat="1">
      <c r="B284" s="30"/>
      <c r="C284" s="30"/>
      <c r="D284" s="26"/>
      <c r="E284" s="27"/>
      <c r="F284" s="28"/>
      <c r="G284" s="26"/>
      <c r="H284" s="26"/>
    </row>
    <row r="285" spans="2:8" s="15" customFormat="1">
      <c r="B285" s="30"/>
      <c r="C285" s="30"/>
      <c r="D285" s="26"/>
      <c r="E285" s="27"/>
      <c r="F285" s="28"/>
      <c r="G285" s="26"/>
      <c r="H285" s="26"/>
    </row>
    <row r="286" spans="2:8" s="15" customFormat="1">
      <c r="B286" s="30"/>
      <c r="C286" s="30"/>
      <c r="D286" s="26"/>
      <c r="E286" s="27"/>
      <c r="F286" s="28"/>
      <c r="G286" s="26"/>
      <c r="H286" s="26"/>
    </row>
    <row r="287" spans="2:8" s="15" customFormat="1">
      <c r="B287" s="30"/>
      <c r="C287" s="30"/>
      <c r="D287" s="26"/>
      <c r="E287" s="27"/>
      <c r="F287" s="28"/>
      <c r="G287" s="26"/>
      <c r="H287" s="26"/>
    </row>
    <row r="288" spans="2:8" s="15" customFormat="1">
      <c r="B288" s="30"/>
      <c r="C288" s="30"/>
      <c r="D288" s="26"/>
      <c r="E288" s="27"/>
      <c r="F288" s="28"/>
      <c r="G288" s="26"/>
      <c r="H288" s="26"/>
    </row>
    <row r="289" spans="2:8" s="15" customFormat="1">
      <c r="B289" s="30"/>
      <c r="C289" s="30"/>
      <c r="D289" s="26"/>
      <c r="E289" s="27"/>
      <c r="F289" s="28"/>
      <c r="G289" s="26"/>
      <c r="H289" s="26"/>
    </row>
    <row r="290" spans="2:8" s="15" customFormat="1">
      <c r="B290" s="30"/>
      <c r="C290" s="30"/>
      <c r="D290" s="26"/>
      <c r="E290" s="27"/>
      <c r="F290" s="28"/>
      <c r="G290" s="26"/>
      <c r="H290" s="26"/>
    </row>
    <row r="291" spans="2:8" s="15" customFormat="1">
      <c r="B291" s="30"/>
      <c r="C291" s="30"/>
      <c r="D291" s="26"/>
      <c r="E291" s="27"/>
      <c r="F291" s="28"/>
      <c r="G291" s="26"/>
      <c r="H291" s="26"/>
    </row>
    <row r="292" spans="2:8" s="15" customFormat="1">
      <c r="B292" s="30"/>
      <c r="C292" s="30"/>
      <c r="D292" s="26"/>
      <c r="E292" s="27"/>
      <c r="F292" s="28"/>
      <c r="G292" s="26"/>
      <c r="H292" s="26"/>
    </row>
    <row r="293" spans="2:8" s="15" customFormat="1">
      <c r="B293" s="30"/>
      <c r="C293" s="30"/>
      <c r="D293" s="26"/>
      <c r="E293" s="27"/>
      <c r="F293" s="28"/>
      <c r="G293" s="26"/>
      <c r="H293" s="26"/>
    </row>
    <row r="294" spans="2:8" s="15" customFormat="1">
      <c r="B294" s="30"/>
      <c r="C294" s="30"/>
      <c r="D294" s="26"/>
      <c r="E294" s="27"/>
      <c r="F294" s="28"/>
      <c r="G294" s="26"/>
      <c r="H294" s="26"/>
    </row>
    <row r="295" spans="2:8" s="15" customFormat="1">
      <c r="B295" s="30"/>
      <c r="C295" s="30"/>
      <c r="D295" s="26"/>
      <c r="E295" s="27"/>
      <c r="F295" s="28"/>
      <c r="G295" s="26"/>
      <c r="H295" s="26"/>
    </row>
    <row r="296" spans="2:8" s="15" customFormat="1">
      <c r="B296" s="30"/>
      <c r="C296" s="30"/>
      <c r="D296" s="26"/>
      <c r="E296" s="27"/>
      <c r="F296" s="28"/>
      <c r="G296" s="26"/>
      <c r="H296" s="26"/>
    </row>
    <row r="297" spans="2:8" s="15" customFormat="1">
      <c r="B297" s="30"/>
      <c r="C297" s="30"/>
      <c r="D297" s="26"/>
      <c r="E297" s="27"/>
      <c r="F297" s="28"/>
      <c r="G297" s="26"/>
      <c r="H297" s="26"/>
    </row>
    <row r="298" spans="2:8" s="15" customFormat="1">
      <c r="B298" s="30"/>
      <c r="C298" s="30"/>
      <c r="D298" s="26"/>
      <c r="E298" s="27"/>
      <c r="F298" s="28"/>
      <c r="G298" s="26"/>
      <c r="H298" s="26"/>
    </row>
    <row r="299" spans="2:8" s="15" customFormat="1">
      <c r="B299" s="30"/>
      <c r="C299" s="30"/>
      <c r="D299" s="26"/>
      <c r="E299" s="27"/>
      <c r="F299" s="28"/>
      <c r="G299" s="26"/>
      <c r="H299" s="26"/>
    </row>
    <row r="300" spans="2:8" s="15" customFormat="1">
      <c r="B300" s="30"/>
      <c r="C300" s="30"/>
      <c r="D300" s="26"/>
      <c r="E300" s="27"/>
      <c r="F300" s="28"/>
      <c r="G300" s="26"/>
      <c r="H300" s="26"/>
    </row>
    <row r="301" spans="2:8" s="15" customFormat="1">
      <c r="B301" s="30"/>
      <c r="C301" s="30"/>
      <c r="D301" s="26"/>
      <c r="E301" s="27"/>
      <c r="F301" s="28"/>
      <c r="G301" s="26"/>
      <c r="H301" s="26"/>
    </row>
    <row r="302" spans="2:8" s="15" customFormat="1">
      <c r="B302" s="30"/>
      <c r="C302" s="30"/>
      <c r="D302" s="26"/>
      <c r="E302" s="27"/>
      <c r="F302" s="28"/>
      <c r="G302" s="26"/>
      <c r="H302" s="26"/>
    </row>
    <row r="303" spans="2:8" s="15" customFormat="1">
      <c r="B303" s="30"/>
      <c r="C303" s="30"/>
      <c r="D303" s="26"/>
      <c r="E303" s="27"/>
      <c r="F303" s="28"/>
      <c r="G303" s="26"/>
      <c r="H303" s="26"/>
    </row>
    <row r="304" spans="2:8" s="15" customFormat="1">
      <c r="B304" s="30"/>
      <c r="C304" s="30"/>
      <c r="D304" s="26"/>
      <c r="E304" s="27"/>
      <c r="F304" s="28"/>
      <c r="G304" s="26"/>
      <c r="H304" s="26"/>
    </row>
    <row r="305" spans="2:8" s="15" customFormat="1">
      <c r="B305" s="30"/>
      <c r="C305" s="30"/>
      <c r="D305" s="26"/>
      <c r="E305" s="27"/>
      <c r="F305" s="28"/>
      <c r="G305" s="26"/>
      <c r="H305" s="26"/>
    </row>
    <row r="306" spans="2:8" s="15" customFormat="1">
      <c r="B306" s="30"/>
      <c r="C306" s="30"/>
      <c r="D306" s="26"/>
      <c r="E306" s="27"/>
      <c r="F306" s="28"/>
      <c r="G306" s="26"/>
      <c r="H306" s="26"/>
    </row>
    <row r="307" spans="2:8" s="15" customFormat="1">
      <c r="B307" s="30"/>
      <c r="C307" s="30"/>
      <c r="D307" s="26"/>
      <c r="E307" s="27"/>
      <c r="F307" s="28"/>
      <c r="G307" s="26"/>
      <c r="H307" s="26"/>
    </row>
    <row r="308" spans="2:8" s="15" customFormat="1">
      <c r="B308" s="30"/>
      <c r="C308" s="30"/>
      <c r="D308" s="26"/>
      <c r="E308" s="27"/>
      <c r="F308" s="28"/>
      <c r="G308" s="26"/>
      <c r="H308" s="26"/>
    </row>
    <row r="309" spans="2:8" s="15" customFormat="1">
      <c r="B309" s="30"/>
      <c r="C309" s="30"/>
      <c r="D309" s="26"/>
      <c r="E309" s="27"/>
      <c r="F309" s="28"/>
      <c r="G309" s="26"/>
      <c r="H309" s="26"/>
    </row>
    <row r="310" spans="2:8" s="15" customFormat="1">
      <c r="B310" s="30"/>
      <c r="C310" s="30"/>
      <c r="D310" s="26"/>
      <c r="E310" s="27"/>
      <c r="F310" s="28"/>
      <c r="G310" s="26"/>
      <c r="H310" s="26"/>
    </row>
    <row r="311" spans="2:8" s="15" customFormat="1">
      <c r="B311" s="30"/>
      <c r="C311" s="30"/>
      <c r="D311" s="26"/>
      <c r="E311" s="27"/>
      <c r="F311" s="28"/>
      <c r="G311" s="26"/>
      <c r="H311" s="26"/>
    </row>
    <row r="312" spans="2:8" s="15" customFormat="1">
      <c r="B312" s="30"/>
      <c r="C312" s="30"/>
      <c r="D312" s="26"/>
      <c r="E312" s="27"/>
      <c r="F312" s="28"/>
      <c r="G312" s="26"/>
      <c r="H312" s="26"/>
    </row>
    <row r="313" spans="2:8" s="15" customFormat="1">
      <c r="B313" s="30"/>
      <c r="C313" s="30"/>
      <c r="D313" s="26"/>
      <c r="E313" s="27"/>
      <c r="F313" s="28"/>
      <c r="G313" s="26"/>
      <c r="H313" s="26"/>
    </row>
    <row r="314" spans="2:8" s="15" customFormat="1">
      <c r="B314" s="30"/>
      <c r="C314" s="30"/>
      <c r="D314" s="26"/>
      <c r="E314" s="27"/>
      <c r="F314" s="28"/>
      <c r="G314" s="26"/>
      <c r="H314" s="26"/>
    </row>
    <row r="315" spans="2:8" s="15" customFormat="1">
      <c r="B315" s="30"/>
      <c r="C315" s="30"/>
      <c r="D315" s="26"/>
      <c r="E315" s="27"/>
      <c r="F315" s="28"/>
      <c r="G315" s="26"/>
      <c r="H315" s="26"/>
    </row>
    <row r="316" spans="2:8" s="15" customFormat="1">
      <c r="B316" s="30"/>
      <c r="C316" s="30"/>
      <c r="D316" s="26"/>
      <c r="E316" s="27"/>
      <c r="F316" s="28"/>
      <c r="G316" s="26"/>
      <c r="H316" s="26"/>
    </row>
    <row r="317" spans="2:8" s="15" customFormat="1">
      <c r="B317" s="30"/>
      <c r="C317" s="30"/>
      <c r="D317" s="26"/>
      <c r="E317" s="27"/>
      <c r="F317" s="28"/>
      <c r="G317" s="26"/>
      <c r="H317" s="26"/>
    </row>
    <row r="318" spans="2:8" s="15" customFormat="1">
      <c r="B318" s="30"/>
      <c r="C318" s="30"/>
      <c r="D318" s="26"/>
      <c r="E318" s="27"/>
      <c r="F318" s="28"/>
      <c r="G318" s="26"/>
      <c r="H318" s="26"/>
    </row>
    <row r="319" spans="2:8" s="15" customFormat="1">
      <c r="B319" s="30"/>
      <c r="C319" s="30"/>
      <c r="D319" s="26"/>
      <c r="E319" s="27"/>
      <c r="F319" s="28"/>
      <c r="G319" s="26"/>
      <c r="H319" s="26"/>
    </row>
    <row r="320" spans="2:8" s="15" customFormat="1">
      <c r="B320" s="30"/>
      <c r="C320" s="30"/>
      <c r="D320" s="26"/>
      <c r="E320" s="27"/>
      <c r="F320" s="28"/>
      <c r="G320" s="26"/>
      <c r="H320" s="26"/>
    </row>
    <row r="321" spans="2:8" s="15" customFormat="1">
      <c r="B321" s="30"/>
      <c r="C321" s="30"/>
      <c r="D321" s="26"/>
      <c r="E321" s="27"/>
      <c r="F321" s="28"/>
      <c r="G321" s="26"/>
      <c r="H321" s="26"/>
    </row>
    <row r="322" spans="2:8" s="15" customFormat="1">
      <c r="B322" s="30"/>
      <c r="C322" s="30"/>
      <c r="D322" s="26"/>
      <c r="E322" s="27"/>
      <c r="F322" s="28"/>
      <c r="G322" s="26"/>
      <c r="H322" s="26"/>
    </row>
    <row r="323" spans="2:8" s="15" customFormat="1">
      <c r="B323" s="30"/>
      <c r="C323" s="30"/>
      <c r="D323" s="26"/>
      <c r="E323" s="27"/>
      <c r="F323" s="28"/>
      <c r="G323" s="26"/>
      <c r="H323" s="26"/>
    </row>
    <row r="324" spans="2:8" s="15" customFormat="1">
      <c r="B324" s="30"/>
      <c r="C324" s="30"/>
      <c r="D324" s="26"/>
      <c r="E324" s="27"/>
      <c r="F324" s="28"/>
      <c r="G324" s="26"/>
      <c r="H324" s="26"/>
    </row>
    <row r="325" spans="2:8" s="15" customFormat="1">
      <c r="B325" s="30"/>
      <c r="C325" s="30"/>
      <c r="D325" s="26"/>
      <c r="E325" s="27"/>
      <c r="F325" s="28"/>
      <c r="G325" s="26"/>
      <c r="H325" s="26"/>
    </row>
    <row r="326" spans="2:8" s="15" customFormat="1">
      <c r="B326" s="30"/>
      <c r="C326" s="30"/>
      <c r="D326" s="26"/>
      <c r="E326" s="27"/>
      <c r="F326" s="28"/>
      <c r="G326" s="26"/>
      <c r="H326" s="26"/>
    </row>
    <row r="327" spans="2:8" s="15" customFormat="1">
      <c r="B327" s="30"/>
      <c r="C327" s="30"/>
      <c r="D327" s="26"/>
      <c r="E327" s="27"/>
      <c r="F327" s="28"/>
      <c r="G327" s="26"/>
      <c r="H327" s="26"/>
    </row>
    <row r="328" spans="2:8" s="15" customFormat="1">
      <c r="B328" s="30"/>
      <c r="C328" s="30"/>
      <c r="D328" s="26"/>
      <c r="E328" s="27"/>
      <c r="F328" s="28"/>
      <c r="G328" s="26"/>
      <c r="H328" s="26"/>
    </row>
    <row r="329" spans="2:8" s="15" customFormat="1">
      <c r="B329" s="30"/>
      <c r="C329" s="30"/>
      <c r="D329" s="26"/>
      <c r="E329" s="27"/>
      <c r="F329" s="28"/>
      <c r="G329" s="26"/>
      <c r="H329" s="26"/>
    </row>
    <row r="330" spans="2:8" s="15" customFormat="1">
      <c r="B330" s="30"/>
      <c r="C330" s="30"/>
      <c r="D330" s="26"/>
      <c r="E330" s="27"/>
      <c r="F330" s="28"/>
      <c r="G330" s="26"/>
      <c r="H330" s="26"/>
    </row>
    <row r="331" spans="2:8" s="15" customFormat="1">
      <c r="B331" s="30"/>
      <c r="C331" s="30"/>
      <c r="D331" s="26"/>
      <c r="E331" s="27"/>
      <c r="F331" s="28"/>
      <c r="G331" s="26"/>
      <c r="H331" s="26"/>
    </row>
    <row r="332" spans="2:8" s="15" customFormat="1">
      <c r="B332" s="30"/>
      <c r="C332" s="30"/>
      <c r="D332" s="26"/>
      <c r="E332" s="27"/>
      <c r="F332" s="28"/>
      <c r="G332" s="26"/>
      <c r="H332" s="26"/>
    </row>
    <row r="333" spans="2:8" s="15" customFormat="1">
      <c r="B333" s="30"/>
      <c r="C333" s="30"/>
      <c r="D333" s="26"/>
      <c r="E333" s="27"/>
      <c r="F333" s="28"/>
      <c r="G333" s="26"/>
      <c r="H333" s="26"/>
    </row>
    <row r="334" spans="2:8" s="15" customFormat="1">
      <c r="B334" s="30"/>
      <c r="C334" s="30"/>
      <c r="D334" s="26"/>
      <c r="E334" s="27"/>
      <c r="F334" s="28"/>
      <c r="G334" s="26"/>
      <c r="H334" s="26"/>
    </row>
    <row r="335" spans="2:8" s="15" customFormat="1">
      <c r="B335" s="30"/>
      <c r="C335" s="30"/>
      <c r="D335" s="26"/>
      <c r="E335" s="27"/>
      <c r="F335" s="28"/>
      <c r="G335" s="26"/>
      <c r="H335" s="26"/>
    </row>
    <row r="336" spans="2:8" s="15" customFormat="1">
      <c r="B336" s="30"/>
      <c r="C336" s="30"/>
      <c r="D336" s="26"/>
      <c r="E336" s="27"/>
      <c r="F336" s="28"/>
      <c r="G336" s="26"/>
      <c r="H336" s="26"/>
    </row>
    <row r="337" spans="2:8" s="15" customFormat="1">
      <c r="B337" s="30"/>
      <c r="C337" s="30"/>
      <c r="D337" s="26"/>
      <c r="E337" s="27"/>
      <c r="F337" s="28"/>
      <c r="G337" s="26"/>
      <c r="H337" s="26"/>
    </row>
    <row r="338" spans="2:8" s="15" customFormat="1">
      <c r="B338" s="30"/>
      <c r="C338" s="30"/>
      <c r="D338" s="26"/>
      <c r="E338" s="27"/>
      <c r="F338" s="28"/>
      <c r="G338" s="26"/>
      <c r="H338" s="26"/>
    </row>
    <row r="339" spans="2:8" s="15" customFormat="1">
      <c r="B339" s="30"/>
      <c r="C339" s="30"/>
      <c r="D339" s="26"/>
      <c r="E339" s="27"/>
      <c r="F339" s="28"/>
      <c r="G339" s="26"/>
      <c r="H339" s="26"/>
    </row>
    <row r="340" spans="2:8" s="15" customFormat="1">
      <c r="B340" s="30"/>
      <c r="C340" s="30"/>
      <c r="D340" s="26"/>
      <c r="E340" s="27"/>
      <c r="F340" s="28"/>
      <c r="G340" s="26"/>
      <c r="H340" s="26"/>
    </row>
    <row r="341" spans="2:8" s="15" customFormat="1">
      <c r="B341" s="30"/>
      <c r="C341" s="30"/>
      <c r="D341" s="26"/>
      <c r="E341" s="27"/>
      <c r="F341" s="28"/>
      <c r="G341" s="26"/>
      <c r="H341" s="26"/>
    </row>
    <row r="342" spans="2:8" s="15" customFormat="1">
      <c r="B342" s="30"/>
      <c r="C342" s="30"/>
      <c r="D342" s="26"/>
      <c r="E342" s="27"/>
      <c r="F342" s="28"/>
      <c r="G342" s="26"/>
      <c r="H342" s="26"/>
    </row>
    <row r="343" spans="2:8" s="15" customFormat="1">
      <c r="B343" s="30"/>
      <c r="C343" s="30"/>
      <c r="D343" s="26"/>
      <c r="E343" s="27"/>
      <c r="F343" s="28"/>
      <c r="G343" s="26"/>
      <c r="H343" s="26"/>
    </row>
    <row r="344" spans="2:8" s="15" customFormat="1">
      <c r="B344" s="30"/>
      <c r="C344" s="30"/>
      <c r="D344" s="26"/>
      <c r="E344" s="27"/>
      <c r="F344" s="28"/>
      <c r="G344" s="26"/>
      <c r="H344" s="26"/>
    </row>
    <row r="345" spans="2:8" s="15" customFormat="1">
      <c r="B345" s="30"/>
      <c r="C345" s="30"/>
      <c r="D345" s="26"/>
      <c r="E345" s="27"/>
      <c r="F345" s="28"/>
      <c r="G345" s="26"/>
      <c r="H345" s="26"/>
    </row>
    <row r="346" spans="2:8" s="15" customFormat="1">
      <c r="B346" s="30"/>
      <c r="C346" s="30"/>
      <c r="D346" s="26"/>
      <c r="E346" s="27"/>
      <c r="F346" s="28"/>
      <c r="G346" s="26"/>
      <c r="H346" s="26"/>
    </row>
    <row r="347" spans="2:8" s="15" customFormat="1">
      <c r="B347" s="30"/>
      <c r="C347" s="30"/>
      <c r="D347" s="26"/>
      <c r="E347" s="27"/>
      <c r="F347" s="28"/>
      <c r="G347" s="26"/>
      <c r="H347" s="26"/>
    </row>
    <row r="348" spans="2:8" s="15" customFormat="1">
      <c r="B348" s="30"/>
      <c r="C348" s="30"/>
      <c r="D348" s="26"/>
      <c r="E348" s="27"/>
      <c r="F348" s="28"/>
      <c r="G348" s="26"/>
      <c r="H348" s="26"/>
    </row>
    <row r="349" spans="2:8" s="15" customFormat="1">
      <c r="B349" s="30"/>
      <c r="C349" s="30"/>
      <c r="D349" s="26"/>
      <c r="E349" s="27"/>
      <c r="F349" s="28"/>
      <c r="G349" s="26"/>
      <c r="H349" s="26"/>
    </row>
    <row r="350" spans="2:8" s="15" customFormat="1">
      <c r="B350" s="30"/>
      <c r="C350" s="30"/>
      <c r="D350" s="26"/>
      <c r="E350" s="27"/>
      <c r="F350" s="28"/>
      <c r="G350" s="26"/>
      <c r="H350" s="26"/>
    </row>
    <row r="351" spans="2:8" s="15" customFormat="1">
      <c r="B351" s="30"/>
      <c r="C351" s="30"/>
      <c r="D351" s="26"/>
      <c r="E351" s="27"/>
      <c r="F351" s="28"/>
      <c r="G351" s="26"/>
      <c r="H351" s="26"/>
    </row>
    <row r="352" spans="2:8" s="15" customFormat="1">
      <c r="B352" s="30"/>
      <c r="C352" s="30"/>
      <c r="D352" s="26"/>
      <c r="E352" s="27"/>
      <c r="F352" s="28"/>
      <c r="G352" s="26"/>
      <c r="H352" s="26"/>
    </row>
    <row r="353" spans="2:8" s="15" customFormat="1">
      <c r="B353" s="30"/>
      <c r="C353" s="30"/>
      <c r="D353" s="26"/>
      <c r="E353" s="27"/>
      <c r="F353" s="28"/>
      <c r="G353" s="26"/>
      <c r="H353" s="26"/>
    </row>
    <row r="354" spans="2:8" s="15" customFormat="1">
      <c r="B354" s="30"/>
      <c r="C354" s="30"/>
      <c r="D354" s="26"/>
      <c r="E354" s="27"/>
      <c r="F354" s="28"/>
      <c r="G354" s="26"/>
      <c r="H354" s="26"/>
    </row>
    <row r="355" spans="2:8" s="15" customFormat="1">
      <c r="B355" s="30"/>
      <c r="C355" s="30"/>
      <c r="D355" s="26"/>
      <c r="E355" s="27"/>
      <c r="F355" s="28"/>
      <c r="G355" s="26"/>
      <c r="H355" s="26"/>
    </row>
    <row r="356" spans="2:8" s="15" customFormat="1">
      <c r="B356" s="30"/>
      <c r="C356" s="30"/>
      <c r="D356" s="26"/>
      <c r="E356" s="27"/>
      <c r="F356" s="28"/>
      <c r="G356" s="26"/>
      <c r="H356" s="26"/>
    </row>
    <row r="357" spans="2:8" s="15" customFormat="1">
      <c r="B357" s="30"/>
      <c r="C357" s="30"/>
      <c r="D357" s="26"/>
      <c r="E357" s="27"/>
      <c r="F357" s="28"/>
      <c r="G357" s="26"/>
      <c r="H357" s="26"/>
    </row>
    <row r="358" spans="2:8" s="15" customFormat="1">
      <c r="B358" s="30"/>
      <c r="C358" s="30"/>
      <c r="D358" s="26"/>
      <c r="E358" s="27"/>
      <c r="F358" s="28"/>
      <c r="G358" s="26"/>
      <c r="H358" s="26"/>
    </row>
    <row r="359" spans="2:8" s="15" customFormat="1">
      <c r="B359" s="30"/>
      <c r="C359" s="30"/>
      <c r="D359" s="26"/>
      <c r="E359" s="27"/>
      <c r="F359" s="28"/>
      <c r="G359" s="26"/>
      <c r="H359" s="26"/>
    </row>
    <row r="360" spans="2:8" s="15" customFormat="1">
      <c r="B360" s="30"/>
      <c r="C360" s="30"/>
      <c r="D360" s="26"/>
      <c r="E360" s="27"/>
      <c r="F360" s="28"/>
      <c r="G360" s="26"/>
      <c r="H360" s="26"/>
    </row>
    <row r="361" spans="2:8" s="15" customFormat="1">
      <c r="B361" s="30"/>
      <c r="C361" s="30"/>
      <c r="D361" s="26"/>
      <c r="E361" s="27"/>
      <c r="F361" s="28"/>
      <c r="G361" s="26"/>
      <c r="H361" s="26"/>
    </row>
    <row r="362" spans="2:8" s="15" customFormat="1">
      <c r="B362" s="30"/>
      <c r="C362" s="30"/>
      <c r="D362" s="26"/>
      <c r="E362" s="27"/>
      <c r="F362" s="28"/>
      <c r="G362" s="26"/>
      <c r="H362" s="26"/>
    </row>
    <row r="363" spans="2:8" s="15" customFormat="1">
      <c r="B363" s="30"/>
      <c r="C363" s="30"/>
      <c r="D363" s="26"/>
      <c r="E363" s="27"/>
      <c r="F363" s="28"/>
      <c r="G363" s="26"/>
      <c r="H363" s="26"/>
    </row>
    <row r="364" spans="2:8" s="15" customFormat="1">
      <c r="B364" s="30"/>
      <c r="C364" s="30"/>
      <c r="D364" s="26"/>
      <c r="E364" s="27"/>
      <c r="F364" s="28"/>
      <c r="G364" s="26"/>
      <c r="H364" s="26"/>
    </row>
    <row r="365" spans="2:8" s="15" customFormat="1">
      <c r="B365" s="30"/>
      <c r="C365" s="30"/>
      <c r="D365" s="26"/>
      <c r="E365" s="27"/>
      <c r="F365" s="28"/>
      <c r="G365" s="26"/>
      <c r="H365" s="26"/>
    </row>
    <row r="366" spans="2:8" s="15" customFormat="1">
      <c r="B366" s="30"/>
      <c r="C366" s="30"/>
      <c r="D366" s="26"/>
      <c r="E366" s="27"/>
      <c r="F366" s="28"/>
      <c r="G366" s="26"/>
      <c r="H366" s="26"/>
    </row>
    <row r="367" spans="2:8" s="15" customFormat="1">
      <c r="B367" s="30"/>
      <c r="C367" s="30"/>
      <c r="D367" s="26"/>
      <c r="E367" s="27"/>
      <c r="F367" s="28"/>
      <c r="G367" s="26"/>
      <c r="H367" s="26"/>
    </row>
    <row r="368" spans="2:8" s="15" customFormat="1">
      <c r="B368" s="30"/>
      <c r="C368" s="30"/>
      <c r="D368" s="26"/>
      <c r="E368" s="27"/>
      <c r="F368" s="28"/>
      <c r="G368" s="26"/>
      <c r="H368" s="26"/>
    </row>
    <row r="369" spans="2:8" s="15" customFormat="1">
      <c r="B369" s="30"/>
      <c r="C369" s="30"/>
      <c r="D369" s="26"/>
      <c r="E369" s="27"/>
      <c r="F369" s="28"/>
      <c r="G369" s="26"/>
      <c r="H369" s="26"/>
    </row>
    <row r="370" spans="2:8" s="15" customFormat="1">
      <c r="B370" s="30"/>
      <c r="C370" s="30"/>
      <c r="D370" s="26"/>
      <c r="E370" s="27"/>
      <c r="F370" s="28"/>
      <c r="G370" s="26"/>
      <c r="H370" s="26"/>
    </row>
    <row r="371" spans="2:8" s="15" customFormat="1">
      <c r="B371" s="30"/>
      <c r="C371" s="30"/>
      <c r="D371" s="26"/>
      <c r="E371" s="27"/>
      <c r="F371" s="28"/>
      <c r="G371" s="26"/>
      <c r="H371" s="26"/>
    </row>
    <row r="372" spans="2:8" s="15" customFormat="1">
      <c r="B372" s="30"/>
      <c r="C372" s="30"/>
      <c r="D372" s="26"/>
      <c r="E372" s="27"/>
      <c r="F372" s="28"/>
      <c r="G372" s="26"/>
      <c r="H372" s="26"/>
    </row>
    <row r="373" spans="2:8" s="15" customFormat="1">
      <c r="B373" s="30"/>
      <c r="C373" s="30"/>
      <c r="D373" s="26"/>
      <c r="E373" s="27"/>
      <c r="F373" s="28"/>
      <c r="G373" s="26"/>
      <c r="H373" s="26"/>
    </row>
    <row r="374" spans="2:8" s="15" customFormat="1">
      <c r="B374" s="30"/>
      <c r="C374" s="30"/>
      <c r="D374" s="26"/>
      <c r="E374" s="27"/>
      <c r="F374" s="28"/>
      <c r="G374" s="26"/>
      <c r="H374" s="26"/>
    </row>
    <row r="375" spans="2:8" s="15" customFormat="1">
      <c r="B375" s="30"/>
      <c r="C375" s="30"/>
      <c r="D375" s="26"/>
      <c r="E375" s="27"/>
      <c r="F375" s="28"/>
      <c r="G375" s="26"/>
      <c r="H375" s="26"/>
    </row>
    <row r="376" spans="2:8" s="15" customFormat="1">
      <c r="B376" s="30"/>
      <c r="C376" s="30"/>
      <c r="D376" s="26"/>
      <c r="E376" s="27"/>
      <c r="F376" s="28"/>
      <c r="G376" s="26"/>
      <c r="H376" s="26"/>
    </row>
    <row r="377" spans="2:8" s="15" customFormat="1">
      <c r="B377" s="30"/>
      <c r="C377" s="30"/>
      <c r="D377" s="26"/>
      <c r="E377" s="27"/>
      <c r="F377" s="28"/>
      <c r="G377" s="26"/>
      <c r="H377" s="26"/>
    </row>
    <row r="378" spans="2:8" s="15" customFormat="1">
      <c r="B378" s="30"/>
      <c r="C378" s="30"/>
      <c r="D378" s="26"/>
      <c r="E378" s="27"/>
      <c r="F378" s="28"/>
      <c r="G378" s="26"/>
      <c r="H378" s="26"/>
    </row>
    <row r="379" spans="2:8" s="15" customFormat="1">
      <c r="B379" s="30"/>
      <c r="C379" s="30"/>
      <c r="D379" s="26"/>
      <c r="E379" s="27"/>
      <c r="F379" s="28"/>
      <c r="G379" s="26"/>
      <c r="H379" s="26"/>
    </row>
    <row r="380" spans="2:8" s="15" customFormat="1">
      <c r="B380" s="30"/>
      <c r="C380" s="30"/>
      <c r="D380" s="26"/>
      <c r="E380" s="27"/>
      <c r="F380" s="28"/>
      <c r="G380" s="26"/>
      <c r="H380" s="26"/>
    </row>
    <row r="381" spans="2:8" s="15" customFormat="1">
      <c r="B381" s="30"/>
      <c r="C381" s="30"/>
      <c r="D381" s="26"/>
      <c r="E381" s="27"/>
      <c r="F381" s="28"/>
      <c r="G381" s="26"/>
      <c r="H381" s="26"/>
    </row>
    <row r="382" spans="2:8" s="15" customFormat="1">
      <c r="B382" s="30"/>
      <c r="C382" s="30"/>
      <c r="D382" s="26"/>
      <c r="E382" s="27"/>
      <c r="F382" s="28"/>
      <c r="G382" s="26"/>
      <c r="H382" s="26"/>
    </row>
    <row r="383" spans="2:8" s="15" customFormat="1">
      <c r="B383" s="30"/>
      <c r="C383" s="30"/>
      <c r="D383" s="26"/>
      <c r="E383" s="27"/>
      <c r="F383" s="28"/>
      <c r="G383" s="26"/>
      <c r="H383" s="26"/>
    </row>
    <row r="384" spans="2:8" s="15" customFormat="1">
      <c r="B384" s="30"/>
      <c r="C384" s="30"/>
      <c r="D384" s="26"/>
      <c r="E384" s="27"/>
      <c r="F384" s="28"/>
      <c r="G384" s="26"/>
      <c r="H384" s="26"/>
    </row>
    <row r="385" spans="2:8" s="15" customFormat="1">
      <c r="B385" s="30"/>
      <c r="C385" s="30"/>
      <c r="D385" s="26"/>
      <c r="E385" s="27"/>
      <c r="F385" s="28"/>
      <c r="G385" s="26"/>
      <c r="H385" s="26"/>
    </row>
    <row r="386" spans="2:8" s="15" customFormat="1">
      <c r="B386" s="30"/>
      <c r="C386" s="30"/>
      <c r="D386" s="26"/>
      <c r="E386" s="27"/>
      <c r="F386" s="28"/>
      <c r="G386" s="26"/>
      <c r="H386" s="26"/>
    </row>
    <row r="387" spans="2:8" s="15" customFormat="1">
      <c r="B387" s="30"/>
      <c r="C387" s="30"/>
      <c r="D387" s="26"/>
      <c r="E387" s="27"/>
      <c r="F387" s="28"/>
      <c r="G387" s="26"/>
      <c r="H387" s="26"/>
    </row>
    <row r="388" spans="2:8" s="15" customFormat="1">
      <c r="B388" s="30"/>
      <c r="C388" s="30"/>
      <c r="D388" s="26"/>
      <c r="E388" s="27"/>
      <c r="F388" s="28"/>
      <c r="G388" s="26"/>
      <c r="H388" s="26"/>
    </row>
    <row r="389" spans="2:8" s="15" customFormat="1">
      <c r="B389" s="30"/>
      <c r="C389" s="30"/>
      <c r="D389" s="26"/>
      <c r="E389" s="27"/>
      <c r="F389" s="28"/>
      <c r="G389" s="26"/>
      <c r="H389" s="26"/>
    </row>
    <row r="390" spans="2:8" s="15" customFormat="1">
      <c r="B390" s="30"/>
      <c r="C390" s="30"/>
      <c r="D390" s="26"/>
      <c r="E390" s="27"/>
      <c r="F390" s="28"/>
      <c r="G390" s="26"/>
      <c r="H390" s="26"/>
    </row>
    <row r="391" spans="2:8" s="15" customFormat="1">
      <c r="B391" s="30"/>
      <c r="C391" s="30"/>
      <c r="D391" s="26"/>
      <c r="E391" s="27"/>
      <c r="F391" s="28"/>
      <c r="G391" s="26"/>
      <c r="H391" s="26"/>
    </row>
    <row r="392" spans="2:8" s="15" customFormat="1">
      <c r="B392" s="30"/>
      <c r="C392" s="30"/>
      <c r="D392" s="26"/>
      <c r="E392" s="27"/>
      <c r="F392" s="28"/>
      <c r="G392" s="26"/>
      <c r="H392" s="26"/>
    </row>
    <row r="393" spans="2:8" s="15" customFormat="1">
      <c r="B393" s="30"/>
      <c r="C393" s="30"/>
      <c r="D393" s="26"/>
      <c r="E393" s="27"/>
      <c r="F393" s="28"/>
      <c r="G393" s="26"/>
      <c r="H393" s="26"/>
    </row>
    <row r="394" spans="2:8" s="15" customFormat="1">
      <c r="B394" s="30"/>
      <c r="C394" s="30"/>
      <c r="D394" s="26"/>
      <c r="E394" s="27"/>
      <c r="F394" s="28"/>
      <c r="G394" s="26"/>
      <c r="H394" s="26"/>
    </row>
    <row r="395" spans="2:8" s="15" customFormat="1">
      <c r="B395" s="30"/>
      <c r="C395" s="30"/>
      <c r="D395" s="26"/>
      <c r="E395" s="27"/>
      <c r="F395" s="28"/>
      <c r="G395" s="26"/>
      <c r="H395" s="26"/>
    </row>
    <row r="396" spans="2:8" s="15" customFormat="1">
      <c r="B396" s="30"/>
      <c r="C396" s="30"/>
      <c r="D396" s="26"/>
      <c r="E396" s="27"/>
      <c r="F396" s="28"/>
      <c r="G396" s="26"/>
      <c r="H396" s="26"/>
    </row>
    <row r="397" spans="2:8" s="15" customFormat="1">
      <c r="B397" s="30"/>
      <c r="C397" s="30"/>
      <c r="D397" s="26"/>
      <c r="E397" s="27"/>
      <c r="F397" s="28"/>
      <c r="G397" s="26"/>
      <c r="H397" s="26"/>
    </row>
    <row r="398" spans="2:8" s="15" customFormat="1">
      <c r="B398" s="30"/>
      <c r="C398" s="30"/>
      <c r="D398" s="26"/>
      <c r="E398" s="27"/>
      <c r="F398" s="28"/>
      <c r="G398" s="26"/>
      <c r="H398" s="26"/>
    </row>
    <row r="399" spans="2:8" s="15" customFormat="1">
      <c r="B399" s="30"/>
      <c r="C399" s="30"/>
      <c r="D399" s="26"/>
      <c r="E399" s="27"/>
      <c r="F399" s="28"/>
      <c r="G399" s="26"/>
      <c r="H399" s="26"/>
    </row>
    <row r="400" spans="2:8" s="15" customFormat="1">
      <c r="B400" s="30"/>
      <c r="C400" s="30"/>
      <c r="D400" s="26"/>
      <c r="E400" s="27"/>
      <c r="F400" s="28"/>
      <c r="G400" s="26"/>
      <c r="H400" s="26"/>
    </row>
    <row r="401" spans="2:8" s="15" customFormat="1">
      <c r="B401" s="30"/>
      <c r="C401" s="30"/>
      <c r="D401" s="26"/>
      <c r="E401" s="27"/>
      <c r="F401" s="28"/>
      <c r="G401" s="26"/>
      <c r="H401" s="26"/>
    </row>
    <row r="402" spans="2:8" s="15" customFormat="1">
      <c r="B402" s="30"/>
      <c r="C402" s="30"/>
      <c r="D402" s="26"/>
      <c r="E402" s="27"/>
      <c r="F402" s="28"/>
      <c r="G402" s="26"/>
      <c r="H402" s="26"/>
    </row>
    <row r="403" spans="2:8" s="15" customFormat="1">
      <c r="B403" s="30"/>
      <c r="C403" s="30"/>
      <c r="D403" s="26"/>
      <c r="E403" s="27"/>
      <c r="F403" s="28"/>
      <c r="G403" s="26"/>
      <c r="H403" s="26"/>
    </row>
    <row r="404" spans="2:8" s="15" customFormat="1">
      <c r="B404" s="30"/>
      <c r="C404" s="30"/>
      <c r="D404" s="26"/>
      <c r="E404" s="27"/>
      <c r="F404" s="28"/>
      <c r="G404" s="26"/>
      <c r="H404" s="26"/>
    </row>
    <row r="405" spans="2:8" s="15" customFormat="1">
      <c r="B405" s="30"/>
      <c r="C405" s="30"/>
      <c r="D405" s="26"/>
      <c r="E405" s="27"/>
      <c r="F405" s="28"/>
      <c r="G405" s="26"/>
      <c r="H405" s="26"/>
    </row>
    <row r="406" spans="2:8" s="15" customFormat="1">
      <c r="B406" s="30"/>
      <c r="C406" s="30"/>
      <c r="D406" s="26"/>
      <c r="E406" s="27"/>
      <c r="F406" s="28"/>
      <c r="G406" s="26"/>
      <c r="H406" s="26"/>
    </row>
    <row r="407" spans="2:8" s="15" customFormat="1">
      <c r="B407" s="30"/>
      <c r="C407" s="30"/>
      <c r="D407" s="26"/>
      <c r="E407" s="27"/>
      <c r="F407" s="28"/>
      <c r="G407" s="26"/>
      <c r="H407" s="26"/>
    </row>
    <row r="408" spans="2:8" s="15" customFormat="1">
      <c r="B408" s="30"/>
      <c r="C408" s="30"/>
      <c r="D408" s="26"/>
      <c r="E408" s="27"/>
      <c r="F408" s="28"/>
      <c r="G408" s="26"/>
      <c r="H408" s="26"/>
    </row>
    <row r="409" spans="2:8" s="15" customFormat="1">
      <c r="B409" s="30"/>
      <c r="C409" s="30"/>
      <c r="D409" s="26"/>
      <c r="E409" s="27"/>
      <c r="F409" s="28"/>
      <c r="G409" s="26"/>
      <c r="H409" s="26"/>
    </row>
    <row r="410" spans="2:8" s="15" customFormat="1">
      <c r="B410" s="30"/>
      <c r="C410" s="30"/>
      <c r="D410" s="26"/>
      <c r="E410" s="27"/>
      <c r="F410" s="28"/>
      <c r="G410" s="26"/>
      <c r="H410" s="26"/>
    </row>
    <row r="411" spans="2:8" s="15" customFormat="1">
      <c r="B411" s="30"/>
      <c r="C411" s="30"/>
      <c r="D411" s="26"/>
      <c r="E411" s="27"/>
      <c r="F411" s="28"/>
      <c r="G411" s="26"/>
      <c r="H411" s="26"/>
    </row>
    <row r="412" spans="2:8" s="15" customFormat="1">
      <c r="B412" s="30"/>
      <c r="C412" s="30"/>
      <c r="D412" s="26"/>
      <c r="E412" s="27"/>
      <c r="F412" s="28"/>
      <c r="G412" s="26"/>
      <c r="H412" s="26"/>
    </row>
    <row r="413" spans="2:8" s="15" customFormat="1">
      <c r="B413" s="30"/>
      <c r="C413" s="30"/>
      <c r="D413" s="26"/>
      <c r="E413" s="27"/>
      <c r="F413" s="28"/>
      <c r="G413" s="26"/>
      <c r="H413" s="26"/>
    </row>
    <row r="414" spans="2:8" s="15" customFormat="1">
      <c r="B414" s="30"/>
      <c r="C414" s="30"/>
      <c r="D414" s="26"/>
      <c r="E414" s="27"/>
      <c r="F414" s="28"/>
      <c r="G414" s="26"/>
      <c r="H414" s="26"/>
    </row>
    <row r="415" spans="2:8" s="15" customFormat="1">
      <c r="B415" s="30"/>
      <c r="C415" s="30"/>
      <c r="D415" s="26"/>
      <c r="E415" s="27"/>
      <c r="F415" s="28"/>
      <c r="G415" s="26"/>
      <c r="H415" s="26"/>
    </row>
    <row r="416" spans="2:8" s="15" customFormat="1">
      <c r="B416" s="30"/>
      <c r="C416" s="30"/>
      <c r="D416" s="26"/>
      <c r="E416" s="27"/>
      <c r="F416" s="28"/>
      <c r="G416" s="26"/>
      <c r="H416" s="26"/>
    </row>
    <row r="417" spans="2:8" s="15" customFormat="1">
      <c r="B417" s="30"/>
      <c r="C417" s="30"/>
      <c r="D417" s="26"/>
      <c r="E417" s="27"/>
      <c r="F417" s="28"/>
      <c r="G417" s="26"/>
      <c r="H417" s="26"/>
    </row>
    <row r="418" spans="2:8" s="15" customFormat="1">
      <c r="B418" s="30"/>
      <c r="C418" s="30"/>
      <c r="D418" s="26"/>
      <c r="E418" s="27"/>
      <c r="F418" s="28"/>
      <c r="G418" s="26"/>
      <c r="H418" s="26"/>
    </row>
    <row r="419" spans="2:8" s="15" customFormat="1">
      <c r="B419" s="30"/>
      <c r="C419" s="30"/>
      <c r="D419" s="26"/>
      <c r="E419" s="27"/>
      <c r="F419" s="28"/>
      <c r="G419" s="26"/>
      <c r="H419" s="26"/>
    </row>
    <row r="420" spans="2:8" s="15" customFormat="1">
      <c r="B420" s="30"/>
      <c r="C420" s="30"/>
      <c r="D420" s="26"/>
      <c r="E420" s="27"/>
      <c r="F420" s="28"/>
      <c r="G420" s="26"/>
      <c r="H420" s="26"/>
    </row>
    <row r="421" spans="2:8" s="15" customFormat="1">
      <c r="B421" s="30"/>
      <c r="C421" s="30"/>
      <c r="D421" s="26"/>
      <c r="E421" s="27"/>
      <c r="F421" s="28"/>
      <c r="G421" s="26"/>
      <c r="H421" s="26"/>
    </row>
    <row r="422" spans="2:8" s="15" customFormat="1">
      <c r="B422" s="30"/>
      <c r="C422" s="30"/>
      <c r="D422" s="26"/>
      <c r="E422" s="27"/>
      <c r="F422" s="28"/>
      <c r="G422" s="26"/>
      <c r="H422" s="26"/>
    </row>
    <row r="423" spans="2:8" s="15" customFormat="1">
      <c r="B423" s="30"/>
      <c r="C423" s="30"/>
      <c r="D423" s="26"/>
      <c r="E423" s="27"/>
      <c r="F423" s="28"/>
      <c r="G423" s="26"/>
      <c r="H423" s="26"/>
    </row>
    <row r="424" spans="2:8" s="15" customFormat="1">
      <c r="B424" s="30"/>
      <c r="C424" s="30"/>
      <c r="D424" s="26"/>
      <c r="E424" s="27"/>
      <c r="F424" s="28"/>
      <c r="G424" s="26"/>
      <c r="H424" s="26"/>
    </row>
    <row r="425" spans="2:8" s="15" customFormat="1">
      <c r="B425" s="30"/>
      <c r="C425" s="30"/>
      <c r="D425" s="26"/>
      <c r="E425" s="27"/>
      <c r="F425" s="28"/>
      <c r="G425" s="26"/>
      <c r="H425" s="26"/>
    </row>
    <row r="426" spans="2:8" s="15" customFormat="1">
      <c r="B426" s="30"/>
      <c r="C426" s="30"/>
      <c r="D426" s="26"/>
      <c r="E426" s="27"/>
      <c r="F426" s="28"/>
      <c r="G426" s="26"/>
      <c r="H426" s="26"/>
    </row>
    <row r="427" spans="2:8" s="15" customFormat="1">
      <c r="B427" s="30"/>
      <c r="C427" s="30"/>
      <c r="D427" s="26"/>
      <c r="E427" s="27"/>
      <c r="F427" s="28"/>
      <c r="G427" s="26"/>
      <c r="H427" s="26"/>
    </row>
    <row r="428" spans="2:8" s="15" customFormat="1">
      <c r="B428" s="30"/>
      <c r="C428" s="30"/>
      <c r="D428" s="26"/>
      <c r="E428" s="27"/>
      <c r="F428" s="28"/>
      <c r="G428" s="26"/>
      <c r="H428" s="26"/>
    </row>
    <row r="429" spans="2:8" s="15" customFormat="1">
      <c r="B429" s="30"/>
      <c r="C429" s="30"/>
      <c r="D429" s="26"/>
      <c r="E429" s="27"/>
      <c r="F429" s="28"/>
      <c r="G429" s="26"/>
      <c r="H429" s="26"/>
    </row>
    <row r="430" spans="2:8" s="15" customFormat="1">
      <c r="B430" s="30"/>
      <c r="C430" s="30"/>
      <c r="D430" s="26"/>
      <c r="E430" s="27"/>
      <c r="F430" s="28"/>
      <c r="G430" s="26"/>
      <c r="H430" s="26"/>
    </row>
    <row r="431" spans="2:8" s="15" customFormat="1">
      <c r="B431" s="30"/>
      <c r="C431" s="30"/>
      <c r="D431" s="26"/>
      <c r="E431" s="27"/>
      <c r="F431" s="28"/>
      <c r="G431" s="26"/>
      <c r="H431" s="26"/>
    </row>
    <row r="432" spans="2:8" s="15" customFormat="1">
      <c r="B432" s="30"/>
      <c r="C432" s="30"/>
      <c r="D432" s="26"/>
      <c r="E432" s="27"/>
      <c r="F432" s="28"/>
      <c r="G432" s="26"/>
      <c r="H432" s="26"/>
    </row>
    <row r="433" spans="2:8" s="15" customFormat="1">
      <c r="B433" s="30"/>
      <c r="C433" s="30"/>
      <c r="D433" s="26"/>
      <c r="E433" s="27"/>
      <c r="F433" s="28"/>
      <c r="G433" s="26"/>
      <c r="H433" s="26"/>
    </row>
    <row r="434" spans="2:8" s="15" customFormat="1">
      <c r="B434" s="30"/>
      <c r="C434" s="30"/>
      <c r="D434" s="26"/>
      <c r="E434" s="27"/>
      <c r="F434" s="28"/>
      <c r="G434" s="26"/>
      <c r="H434" s="26"/>
    </row>
    <row r="435" spans="2:8" s="15" customFormat="1">
      <c r="B435" s="30"/>
      <c r="C435" s="30"/>
      <c r="D435" s="26"/>
      <c r="E435" s="27"/>
      <c r="F435" s="28"/>
      <c r="G435" s="26"/>
      <c r="H435" s="26"/>
    </row>
    <row r="436" spans="2:8" s="15" customFormat="1">
      <c r="B436" s="30"/>
      <c r="C436" s="30"/>
      <c r="D436" s="26"/>
      <c r="E436" s="27"/>
      <c r="F436" s="28"/>
      <c r="G436" s="26"/>
      <c r="H436" s="26"/>
    </row>
    <row r="437" spans="2:8" s="15" customFormat="1">
      <c r="B437" s="30"/>
      <c r="C437" s="30"/>
      <c r="D437" s="26"/>
      <c r="E437" s="27"/>
      <c r="F437" s="28"/>
      <c r="G437" s="26"/>
      <c r="H437" s="26"/>
    </row>
    <row r="438" spans="2:8" s="15" customFormat="1">
      <c r="B438" s="30"/>
      <c r="C438" s="30"/>
      <c r="D438" s="26"/>
      <c r="E438" s="27"/>
      <c r="F438" s="28"/>
      <c r="G438" s="26"/>
      <c r="H438" s="26"/>
    </row>
    <row r="439" spans="2:8" s="15" customFormat="1">
      <c r="B439" s="30"/>
      <c r="C439" s="30"/>
      <c r="D439" s="26"/>
      <c r="E439" s="27"/>
      <c r="F439" s="28"/>
      <c r="G439" s="26"/>
      <c r="H439" s="26"/>
    </row>
    <row r="440" spans="2:8" s="15" customFormat="1">
      <c r="B440" s="30"/>
      <c r="C440" s="30"/>
      <c r="D440" s="26"/>
      <c r="E440" s="27"/>
      <c r="F440" s="28"/>
      <c r="G440" s="26"/>
      <c r="H440" s="26"/>
    </row>
    <row r="441" spans="2:8" s="15" customFormat="1">
      <c r="B441" s="30"/>
      <c r="C441" s="30"/>
      <c r="D441" s="26"/>
      <c r="E441" s="27"/>
      <c r="F441" s="28"/>
      <c r="G441" s="26"/>
      <c r="H441" s="26"/>
    </row>
    <row r="442" spans="2:8" s="15" customFormat="1">
      <c r="B442" s="30"/>
      <c r="C442" s="30"/>
      <c r="D442" s="26"/>
      <c r="E442" s="27"/>
      <c r="F442" s="28"/>
      <c r="G442" s="26"/>
      <c r="H442" s="26"/>
    </row>
    <row r="443" spans="2:8" s="15" customFormat="1">
      <c r="B443" s="30"/>
      <c r="C443" s="30"/>
      <c r="D443" s="26"/>
      <c r="E443" s="27"/>
      <c r="F443" s="28"/>
      <c r="G443" s="26"/>
      <c r="H443" s="26"/>
    </row>
    <row r="444" spans="2:8" s="15" customFormat="1">
      <c r="B444" s="30"/>
      <c r="C444" s="30"/>
      <c r="D444" s="26"/>
      <c r="E444" s="27"/>
      <c r="F444" s="28"/>
      <c r="G444" s="26"/>
      <c r="H444" s="26"/>
    </row>
    <row r="445" spans="2:8" s="15" customFormat="1">
      <c r="B445" s="30"/>
      <c r="C445" s="30"/>
      <c r="D445" s="26"/>
      <c r="E445" s="27"/>
      <c r="F445" s="28"/>
      <c r="G445" s="26"/>
      <c r="H445" s="26"/>
    </row>
    <row r="446" spans="2:8" s="15" customFormat="1">
      <c r="B446" s="30"/>
      <c r="C446" s="30"/>
      <c r="D446" s="26"/>
      <c r="E446" s="27"/>
      <c r="F446" s="28"/>
      <c r="G446" s="26"/>
      <c r="H446" s="26"/>
    </row>
    <row r="447" spans="2:8" s="15" customFormat="1">
      <c r="B447" s="30"/>
      <c r="C447" s="30"/>
      <c r="D447" s="26"/>
      <c r="E447" s="27"/>
      <c r="F447" s="28"/>
      <c r="G447" s="26"/>
      <c r="H447" s="26"/>
    </row>
    <row r="448" spans="2:8" s="15" customFormat="1">
      <c r="B448" s="30"/>
      <c r="C448" s="30"/>
      <c r="D448" s="26"/>
      <c r="E448" s="27"/>
      <c r="F448" s="28"/>
      <c r="G448" s="26"/>
      <c r="H448" s="26"/>
    </row>
    <row r="449" spans="2:8" s="15" customFormat="1">
      <c r="B449" s="30"/>
      <c r="C449" s="30"/>
      <c r="D449" s="26"/>
      <c r="E449" s="27"/>
      <c r="F449" s="28"/>
      <c r="G449" s="26"/>
      <c r="H449" s="26"/>
    </row>
    <row r="450" spans="2:8" s="15" customFormat="1">
      <c r="B450" s="30"/>
      <c r="C450" s="30"/>
      <c r="D450" s="26"/>
      <c r="E450" s="27"/>
      <c r="F450" s="28"/>
      <c r="G450" s="26"/>
      <c r="H450" s="26"/>
    </row>
    <row r="451" spans="2:8" s="15" customFormat="1">
      <c r="B451" s="30"/>
      <c r="C451" s="30"/>
      <c r="D451" s="26"/>
      <c r="E451" s="27"/>
      <c r="F451" s="28"/>
      <c r="G451" s="26"/>
      <c r="H451" s="26"/>
    </row>
    <row r="452" spans="2:8" s="15" customFormat="1">
      <c r="B452" s="30"/>
      <c r="C452" s="30"/>
      <c r="D452" s="26"/>
      <c r="E452" s="27"/>
      <c r="F452" s="28"/>
      <c r="G452" s="26"/>
      <c r="H452" s="26"/>
    </row>
    <row r="453" spans="2:8" s="15" customFormat="1">
      <c r="B453" s="30"/>
      <c r="C453" s="30"/>
      <c r="D453" s="26"/>
      <c r="E453" s="27"/>
      <c r="F453" s="28"/>
      <c r="G453" s="26"/>
      <c r="H453" s="26"/>
    </row>
    <row r="454" spans="2:8" s="15" customFormat="1">
      <c r="B454" s="30"/>
      <c r="C454" s="30"/>
      <c r="D454" s="26"/>
      <c r="E454" s="27"/>
      <c r="F454" s="28"/>
      <c r="G454" s="26"/>
      <c r="H454" s="26"/>
    </row>
    <row r="455" spans="2:8" s="15" customFormat="1">
      <c r="B455" s="30"/>
      <c r="C455" s="30"/>
      <c r="D455" s="26"/>
      <c r="E455" s="27"/>
      <c r="F455" s="28"/>
      <c r="G455" s="26"/>
      <c r="H455" s="26"/>
    </row>
    <row r="456" spans="2:8" s="15" customFormat="1">
      <c r="B456" s="30"/>
      <c r="C456" s="30"/>
      <c r="D456" s="26"/>
      <c r="E456" s="27"/>
      <c r="F456" s="28"/>
      <c r="G456" s="26"/>
      <c r="H456" s="26"/>
    </row>
    <row r="457" spans="2:8" s="15" customFormat="1">
      <c r="B457" s="30"/>
      <c r="C457" s="30"/>
      <c r="D457" s="26"/>
      <c r="E457" s="27"/>
      <c r="F457" s="28"/>
      <c r="G457" s="26"/>
      <c r="H457" s="26"/>
    </row>
    <row r="458" spans="2:8" s="15" customFormat="1">
      <c r="B458" s="30"/>
      <c r="C458" s="30"/>
      <c r="D458" s="26"/>
      <c r="E458" s="27"/>
      <c r="F458" s="28"/>
      <c r="G458" s="26"/>
      <c r="H458" s="26"/>
    </row>
    <row r="459" spans="2:8" s="15" customFormat="1">
      <c r="B459" s="30"/>
      <c r="C459" s="30"/>
      <c r="D459" s="26"/>
      <c r="E459" s="27"/>
      <c r="F459" s="28"/>
      <c r="G459" s="26"/>
      <c r="H459" s="26"/>
    </row>
    <row r="460" spans="2:8" s="15" customFormat="1">
      <c r="B460" s="30"/>
      <c r="C460" s="30"/>
      <c r="D460" s="26"/>
      <c r="E460" s="27"/>
      <c r="F460" s="28"/>
      <c r="G460" s="26"/>
      <c r="H460" s="26"/>
    </row>
    <row r="461" spans="2:8" s="15" customFormat="1">
      <c r="B461" s="30"/>
      <c r="C461" s="30"/>
      <c r="D461" s="26"/>
      <c r="E461" s="27"/>
      <c r="F461" s="28"/>
      <c r="G461" s="26"/>
      <c r="H461" s="26"/>
    </row>
    <row r="462" spans="2:8" s="15" customFormat="1">
      <c r="B462" s="30"/>
      <c r="C462" s="30"/>
      <c r="D462" s="26"/>
      <c r="E462" s="27"/>
      <c r="F462" s="28"/>
      <c r="G462" s="26"/>
      <c r="H462" s="26"/>
    </row>
    <row r="463" spans="2:8" s="15" customFormat="1">
      <c r="B463" s="30"/>
      <c r="C463" s="30"/>
      <c r="D463" s="26"/>
      <c r="E463" s="27"/>
      <c r="F463" s="28"/>
      <c r="G463" s="26"/>
      <c r="H463" s="26"/>
    </row>
    <row r="464" spans="2:8" s="15" customFormat="1">
      <c r="B464" s="30"/>
      <c r="C464" s="30"/>
      <c r="D464" s="26"/>
      <c r="E464" s="27"/>
      <c r="F464" s="28"/>
      <c r="G464" s="26"/>
      <c r="H464" s="26"/>
    </row>
    <row r="465" spans="2:8" s="15" customFormat="1">
      <c r="B465" s="30"/>
      <c r="C465" s="30"/>
      <c r="D465" s="26"/>
      <c r="E465" s="27"/>
      <c r="F465" s="28"/>
      <c r="G465" s="26"/>
      <c r="H465" s="26"/>
    </row>
    <row r="466" spans="2:8" s="15" customFormat="1">
      <c r="B466" s="30"/>
      <c r="C466" s="30"/>
      <c r="D466" s="26"/>
      <c r="E466" s="27"/>
      <c r="F466" s="28"/>
      <c r="G466" s="26"/>
      <c r="H466" s="26"/>
    </row>
    <row r="467" spans="2:8" s="15" customFormat="1">
      <c r="B467" s="30"/>
      <c r="C467" s="30"/>
      <c r="D467" s="26"/>
      <c r="E467" s="27"/>
      <c r="F467" s="28"/>
      <c r="G467" s="26"/>
      <c r="H467" s="26"/>
    </row>
    <row r="468" spans="2:8" s="15" customFormat="1">
      <c r="B468" s="30"/>
      <c r="C468" s="30"/>
      <c r="D468" s="26"/>
      <c r="E468" s="27"/>
      <c r="F468" s="28"/>
      <c r="G468" s="26"/>
      <c r="H468" s="26"/>
    </row>
    <row r="469" spans="2:8" s="15" customFormat="1">
      <c r="B469" s="30"/>
      <c r="C469" s="30"/>
      <c r="D469" s="26"/>
      <c r="E469" s="27"/>
      <c r="F469" s="28"/>
      <c r="G469" s="26"/>
      <c r="H469" s="26"/>
    </row>
    <row r="470" spans="2:8" s="15" customFormat="1">
      <c r="B470" s="30"/>
      <c r="C470" s="30"/>
      <c r="D470" s="26"/>
      <c r="E470" s="27"/>
      <c r="F470" s="28"/>
      <c r="G470" s="26"/>
      <c r="H470" s="26"/>
    </row>
    <row r="471" spans="2:8" s="15" customFormat="1">
      <c r="B471" s="30"/>
      <c r="C471" s="30"/>
      <c r="D471" s="26"/>
      <c r="E471" s="27"/>
      <c r="F471" s="28"/>
      <c r="G471" s="26"/>
      <c r="H471" s="26"/>
    </row>
    <row r="472" spans="2:8" s="15" customFormat="1">
      <c r="B472" s="30"/>
      <c r="C472" s="30"/>
      <c r="D472" s="26"/>
      <c r="E472" s="27"/>
      <c r="F472" s="28"/>
      <c r="G472" s="26"/>
      <c r="H472" s="26"/>
    </row>
    <row r="473" spans="2:8" s="15" customFormat="1">
      <c r="B473" s="30"/>
      <c r="C473" s="30"/>
      <c r="D473" s="26"/>
      <c r="E473" s="27"/>
      <c r="F473" s="28"/>
      <c r="G473" s="26"/>
      <c r="H473" s="26"/>
    </row>
    <row r="474" spans="2:8" s="15" customFormat="1">
      <c r="B474" s="30"/>
      <c r="C474" s="30"/>
      <c r="D474" s="26"/>
      <c r="E474" s="27"/>
      <c r="F474" s="28"/>
      <c r="G474" s="26"/>
      <c r="H474" s="26"/>
    </row>
    <row r="475" spans="2:8" s="15" customFormat="1">
      <c r="B475" s="30"/>
      <c r="C475" s="30"/>
      <c r="D475" s="26"/>
      <c r="E475" s="27"/>
      <c r="F475" s="28"/>
      <c r="G475" s="26"/>
      <c r="H475" s="26"/>
    </row>
    <row r="476" spans="2:8" s="15" customFormat="1">
      <c r="B476" s="30"/>
      <c r="C476" s="30"/>
      <c r="D476" s="26"/>
      <c r="E476" s="27"/>
      <c r="F476" s="28"/>
      <c r="G476" s="26"/>
      <c r="H476" s="26"/>
    </row>
    <row r="477" spans="2:8" s="15" customFormat="1">
      <c r="B477" s="30"/>
      <c r="C477" s="30"/>
      <c r="D477" s="26"/>
      <c r="E477" s="27"/>
      <c r="F477" s="28"/>
      <c r="G477" s="26"/>
      <c r="H477" s="26"/>
    </row>
    <row r="478" spans="2:8" s="15" customFormat="1">
      <c r="B478" s="30"/>
      <c r="C478" s="30"/>
      <c r="D478" s="26"/>
      <c r="E478" s="27"/>
      <c r="F478" s="28"/>
      <c r="G478" s="26"/>
      <c r="H478" s="26"/>
    </row>
    <row r="479" spans="2:8" s="15" customFormat="1">
      <c r="B479" s="30"/>
      <c r="C479" s="30"/>
      <c r="D479" s="26"/>
      <c r="E479" s="27"/>
      <c r="F479" s="28"/>
      <c r="G479" s="26"/>
      <c r="H479" s="26"/>
    </row>
    <row r="480" spans="2:8" s="15" customFormat="1">
      <c r="B480" s="30"/>
      <c r="C480" s="30"/>
      <c r="D480" s="26"/>
      <c r="E480" s="27"/>
      <c r="F480" s="28"/>
      <c r="G480" s="26"/>
      <c r="H480" s="26"/>
    </row>
    <row r="481" spans="2:8" s="15" customFormat="1">
      <c r="B481" s="30"/>
      <c r="C481" s="30"/>
      <c r="D481" s="26"/>
      <c r="E481" s="27"/>
      <c r="F481" s="28"/>
      <c r="G481" s="26"/>
      <c r="H481" s="26"/>
    </row>
    <row r="482" spans="2:8" s="15" customFormat="1">
      <c r="B482" s="30"/>
      <c r="C482" s="30"/>
      <c r="D482" s="26"/>
      <c r="E482" s="27"/>
      <c r="F482" s="28"/>
      <c r="G482" s="26"/>
      <c r="H482" s="26"/>
    </row>
    <row r="483" spans="2:8" s="15" customFormat="1">
      <c r="B483" s="30"/>
      <c r="C483" s="30"/>
      <c r="D483" s="26"/>
      <c r="E483" s="27"/>
      <c r="F483" s="28"/>
      <c r="G483" s="26"/>
      <c r="H483" s="26"/>
    </row>
    <row r="484" spans="2:8" s="15" customFormat="1">
      <c r="B484" s="30"/>
      <c r="C484" s="30"/>
      <c r="D484" s="26"/>
      <c r="E484" s="27"/>
      <c r="F484" s="28"/>
      <c r="G484" s="26"/>
      <c r="H484" s="26"/>
    </row>
    <row r="485" spans="2:8" s="15" customFormat="1">
      <c r="B485" s="30"/>
      <c r="C485" s="30"/>
      <c r="D485" s="26"/>
      <c r="E485" s="27"/>
      <c r="F485" s="28"/>
      <c r="G485" s="26"/>
      <c r="H485" s="26"/>
    </row>
    <row r="486" spans="2:8" s="15" customFormat="1">
      <c r="B486" s="30"/>
      <c r="C486" s="30"/>
      <c r="D486" s="26"/>
      <c r="E486" s="27"/>
      <c r="F486" s="28"/>
      <c r="G486" s="26"/>
      <c r="H486" s="26"/>
    </row>
    <row r="487" spans="2:8" s="15" customFormat="1">
      <c r="B487" s="30"/>
      <c r="C487" s="30"/>
      <c r="D487" s="26"/>
      <c r="E487" s="27"/>
      <c r="F487" s="28"/>
      <c r="G487" s="26"/>
      <c r="H487" s="26"/>
    </row>
    <row r="488" spans="2:8" s="15" customFormat="1">
      <c r="B488" s="30"/>
      <c r="C488" s="30"/>
      <c r="D488" s="26"/>
      <c r="E488" s="27"/>
      <c r="F488" s="28"/>
      <c r="G488" s="26"/>
      <c r="H488" s="26"/>
    </row>
    <row r="489" spans="2:8" s="15" customFormat="1">
      <c r="B489" s="30"/>
      <c r="C489" s="30"/>
      <c r="D489" s="26"/>
      <c r="E489" s="27"/>
      <c r="F489" s="28"/>
      <c r="G489" s="26"/>
      <c r="H489" s="26"/>
    </row>
    <row r="490" spans="2:8" s="15" customFormat="1">
      <c r="B490" s="30"/>
      <c r="C490" s="30"/>
      <c r="D490" s="26"/>
      <c r="E490" s="27"/>
      <c r="F490" s="28"/>
      <c r="G490" s="26"/>
      <c r="H490" s="26"/>
    </row>
    <row r="491" spans="2:8" s="15" customFormat="1">
      <c r="B491" s="30"/>
      <c r="C491" s="30"/>
      <c r="D491" s="26"/>
      <c r="E491" s="27"/>
      <c r="F491" s="28"/>
      <c r="G491" s="26"/>
      <c r="H491" s="26"/>
    </row>
    <row r="492" spans="2:8" s="15" customFormat="1">
      <c r="B492" s="30"/>
      <c r="C492" s="30"/>
      <c r="D492" s="26"/>
      <c r="E492" s="27"/>
      <c r="F492" s="28"/>
      <c r="G492" s="26"/>
      <c r="H492" s="26"/>
    </row>
    <row r="493" spans="2:8" s="15" customFormat="1">
      <c r="B493" s="30"/>
      <c r="C493" s="30"/>
      <c r="D493" s="26"/>
      <c r="E493" s="27"/>
      <c r="F493" s="28"/>
      <c r="G493" s="26"/>
      <c r="H493" s="26"/>
    </row>
    <row r="494" spans="2:8" s="15" customFormat="1">
      <c r="D494" s="26"/>
      <c r="E494" s="27"/>
      <c r="F494" s="28"/>
      <c r="G494" s="26"/>
      <c r="H494" s="26"/>
    </row>
    <row r="495" spans="2:8" s="15" customFormat="1">
      <c r="D495" s="26"/>
      <c r="E495" s="27"/>
      <c r="F495" s="28"/>
      <c r="G495" s="26"/>
      <c r="H495" s="26"/>
    </row>
    <row r="496" spans="2:8" s="15" customFormat="1">
      <c r="D496" s="26"/>
      <c r="E496" s="27"/>
      <c r="F496" s="28"/>
      <c r="G496" s="26"/>
      <c r="H496" s="26"/>
    </row>
    <row r="497" spans="4:8" s="15" customFormat="1">
      <c r="D497" s="26"/>
      <c r="E497" s="27"/>
      <c r="F497" s="28"/>
      <c r="G497" s="26"/>
      <c r="H497" s="26"/>
    </row>
    <row r="498" spans="4:8" s="15" customFormat="1">
      <c r="D498" s="26"/>
      <c r="E498" s="27"/>
      <c r="F498" s="28"/>
      <c r="G498" s="26"/>
      <c r="H498" s="26"/>
    </row>
    <row r="499" spans="4:8" s="15" customFormat="1">
      <c r="D499" s="26"/>
      <c r="E499" s="27"/>
      <c r="F499" s="28"/>
      <c r="G499" s="26"/>
      <c r="H499" s="26"/>
    </row>
    <row r="500" spans="4:8" s="15" customFormat="1">
      <c r="D500" s="26"/>
      <c r="E500" s="27"/>
      <c r="F500" s="28"/>
      <c r="G500" s="26"/>
      <c r="H500" s="26"/>
    </row>
    <row r="501" spans="4:8" s="15" customFormat="1">
      <c r="D501" s="26"/>
      <c r="E501" s="27"/>
      <c r="F501" s="28"/>
      <c r="G501" s="26"/>
      <c r="H501" s="26"/>
    </row>
    <row r="502" spans="4:8" s="15" customFormat="1">
      <c r="D502" s="26"/>
      <c r="E502" s="27"/>
      <c r="F502" s="28"/>
      <c r="G502" s="26"/>
      <c r="H502" s="26"/>
    </row>
    <row r="503" spans="4:8" s="15" customFormat="1">
      <c r="D503" s="26"/>
      <c r="E503" s="27"/>
      <c r="F503" s="28"/>
      <c r="G503" s="26"/>
      <c r="H503" s="26"/>
    </row>
    <row r="504" spans="4:8" s="15" customFormat="1">
      <c r="D504" s="26"/>
      <c r="E504" s="27"/>
      <c r="F504" s="28"/>
      <c r="G504" s="26"/>
      <c r="H504" s="26"/>
    </row>
    <row r="505" spans="4:8" s="15" customFormat="1">
      <c r="D505" s="26"/>
      <c r="E505" s="27"/>
      <c r="F505" s="28"/>
      <c r="G505" s="26"/>
      <c r="H505" s="26"/>
    </row>
    <row r="506" spans="4:8" s="15" customFormat="1">
      <c r="D506" s="26"/>
      <c r="E506" s="27"/>
      <c r="F506" s="28"/>
      <c r="G506" s="26"/>
      <c r="H506" s="26"/>
    </row>
    <row r="507" spans="4:8" s="15" customFormat="1">
      <c r="D507" s="26"/>
      <c r="E507" s="27"/>
      <c r="F507" s="28"/>
      <c r="G507" s="26"/>
      <c r="H507" s="26"/>
    </row>
    <row r="508" spans="4:8" s="15" customFormat="1">
      <c r="D508" s="26"/>
      <c r="E508" s="27"/>
      <c r="F508" s="28"/>
      <c r="G508" s="26"/>
      <c r="H508" s="26"/>
    </row>
    <row r="509" spans="4:8" s="15" customFormat="1">
      <c r="D509" s="26"/>
      <c r="E509" s="27"/>
      <c r="F509" s="28"/>
      <c r="G509" s="26"/>
      <c r="H509" s="26"/>
    </row>
    <row r="510" spans="4:8" s="15" customFormat="1">
      <c r="D510" s="26"/>
      <c r="E510" s="27"/>
      <c r="F510" s="28"/>
      <c r="G510" s="26"/>
      <c r="H510" s="26"/>
    </row>
    <row r="511" spans="4:8" s="15" customFormat="1">
      <c r="D511" s="26"/>
      <c r="E511" s="27"/>
      <c r="F511" s="28"/>
      <c r="G511" s="26"/>
      <c r="H511" s="26"/>
    </row>
    <row r="512" spans="4:8" s="15" customFormat="1">
      <c r="D512" s="26"/>
      <c r="E512" s="27"/>
      <c r="F512" s="28"/>
      <c r="G512" s="26"/>
      <c r="H512" s="26"/>
    </row>
    <row r="513" spans="4:8" s="15" customFormat="1">
      <c r="D513" s="26"/>
      <c r="E513" s="27"/>
      <c r="F513" s="28"/>
      <c r="G513" s="26"/>
      <c r="H513" s="26"/>
    </row>
    <row r="514" spans="4:8" s="15" customFormat="1">
      <c r="D514" s="26"/>
      <c r="E514" s="27"/>
      <c r="F514" s="28"/>
      <c r="G514" s="26"/>
      <c r="H514" s="26"/>
    </row>
    <row r="515" spans="4:8" s="15" customFormat="1">
      <c r="D515" s="26"/>
      <c r="E515" s="27"/>
      <c r="F515" s="28"/>
      <c r="G515" s="26"/>
      <c r="H515" s="26"/>
    </row>
    <row r="516" spans="4:8" s="15" customFormat="1">
      <c r="D516" s="26"/>
      <c r="E516" s="27"/>
      <c r="F516" s="28"/>
      <c r="G516" s="26"/>
      <c r="H516" s="26"/>
    </row>
    <row r="517" spans="4:8" s="15" customFormat="1">
      <c r="D517" s="26"/>
      <c r="E517" s="27"/>
      <c r="F517" s="28"/>
      <c r="G517" s="26"/>
      <c r="H517" s="26"/>
    </row>
    <row r="518" spans="4:8" s="15" customFormat="1">
      <c r="D518" s="26"/>
      <c r="E518" s="27"/>
      <c r="F518" s="28"/>
      <c r="G518" s="26"/>
      <c r="H518" s="26"/>
    </row>
    <row r="519" spans="4:8" s="15" customFormat="1">
      <c r="D519" s="26"/>
      <c r="E519" s="27"/>
      <c r="F519" s="28"/>
      <c r="G519" s="26"/>
      <c r="H519" s="26"/>
    </row>
    <row r="520" spans="4:8" s="15" customFormat="1">
      <c r="D520" s="26"/>
      <c r="E520" s="27"/>
      <c r="F520" s="28"/>
      <c r="G520" s="26"/>
      <c r="H520" s="26"/>
    </row>
    <row r="521" spans="4:8" s="15" customFormat="1">
      <c r="D521" s="26"/>
      <c r="E521" s="27"/>
      <c r="F521" s="28"/>
      <c r="G521" s="26"/>
      <c r="H521" s="26"/>
    </row>
    <row r="522" spans="4:8" s="15" customFormat="1">
      <c r="D522" s="26"/>
      <c r="E522" s="27"/>
      <c r="F522" s="28"/>
      <c r="G522" s="26"/>
      <c r="H522" s="26"/>
    </row>
    <row r="523" spans="4:8" s="15" customFormat="1">
      <c r="D523" s="26"/>
      <c r="E523" s="27"/>
      <c r="F523" s="28"/>
      <c r="G523" s="26"/>
      <c r="H523" s="26"/>
    </row>
    <row r="524" spans="4:8" s="15" customFormat="1">
      <c r="D524" s="26"/>
      <c r="E524" s="27"/>
      <c r="F524" s="28"/>
      <c r="G524" s="26"/>
      <c r="H524" s="26"/>
    </row>
    <row r="525" spans="4:8" s="15" customFormat="1">
      <c r="D525" s="26"/>
      <c r="E525" s="27"/>
      <c r="F525" s="28"/>
      <c r="G525" s="26"/>
      <c r="H525" s="26"/>
    </row>
    <row r="526" spans="4:8" s="15" customFormat="1">
      <c r="D526" s="26"/>
      <c r="E526" s="27"/>
      <c r="F526" s="28"/>
      <c r="G526" s="26"/>
      <c r="H526" s="26"/>
    </row>
    <row r="527" spans="4:8" s="15" customFormat="1">
      <c r="D527" s="26"/>
      <c r="E527" s="27"/>
      <c r="F527" s="28"/>
      <c r="G527" s="26"/>
      <c r="H527" s="26"/>
    </row>
    <row r="528" spans="4:8" s="15" customFormat="1">
      <c r="D528" s="26"/>
      <c r="E528" s="27"/>
      <c r="F528" s="28"/>
      <c r="G528" s="26"/>
      <c r="H528" s="26"/>
    </row>
    <row r="529" spans="4:8" s="15" customFormat="1">
      <c r="D529" s="26"/>
      <c r="E529" s="27"/>
      <c r="F529" s="28"/>
      <c r="G529" s="26"/>
      <c r="H529" s="26"/>
    </row>
    <row r="530" spans="4:8" s="15" customFormat="1">
      <c r="D530" s="26"/>
      <c r="E530" s="27"/>
      <c r="F530" s="28"/>
      <c r="G530" s="26"/>
      <c r="H530" s="26"/>
    </row>
    <row r="531" spans="4:8" s="15" customFormat="1">
      <c r="D531" s="26"/>
      <c r="E531" s="27"/>
      <c r="F531" s="28"/>
      <c r="G531" s="26"/>
      <c r="H531" s="26"/>
    </row>
    <row r="532" spans="4:8" s="15" customFormat="1">
      <c r="D532" s="26"/>
      <c r="E532" s="27"/>
      <c r="F532" s="28"/>
      <c r="G532" s="26"/>
      <c r="H532" s="26"/>
    </row>
    <row r="533" spans="4:8" s="15" customFormat="1">
      <c r="D533" s="26"/>
      <c r="E533" s="27"/>
      <c r="F533" s="28"/>
      <c r="G533" s="26"/>
      <c r="H533" s="26"/>
    </row>
    <row r="534" spans="4:8" s="15" customFormat="1">
      <c r="D534" s="26"/>
      <c r="E534" s="27"/>
      <c r="F534" s="28"/>
      <c r="G534" s="26"/>
      <c r="H534" s="26"/>
    </row>
    <row r="535" spans="4:8" s="15" customFormat="1">
      <c r="D535" s="26"/>
      <c r="E535" s="27"/>
      <c r="F535" s="28"/>
      <c r="G535" s="26"/>
      <c r="H535" s="26"/>
    </row>
    <row r="536" spans="4:8" s="15" customFormat="1">
      <c r="D536" s="26"/>
      <c r="E536" s="27"/>
      <c r="F536" s="28"/>
      <c r="G536" s="26"/>
      <c r="H536" s="26"/>
    </row>
    <row r="537" spans="4:8" s="15" customFormat="1">
      <c r="D537" s="26"/>
      <c r="E537" s="27"/>
      <c r="F537" s="28"/>
      <c r="G537" s="26"/>
      <c r="H537" s="26"/>
    </row>
    <row r="538" spans="4:8" s="15" customFormat="1">
      <c r="D538" s="26"/>
      <c r="E538" s="27"/>
      <c r="F538" s="28"/>
      <c r="G538" s="26"/>
      <c r="H538" s="26"/>
    </row>
    <row r="539" spans="4:8" s="15" customFormat="1">
      <c r="D539" s="26"/>
      <c r="E539" s="27"/>
      <c r="F539" s="28"/>
      <c r="G539" s="26"/>
      <c r="H539" s="26"/>
    </row>
    <row r="540" spans="4:8" s="15" customFormat="1">
      <c r="D540" s="26"/>
      <c r="E540" s="27"/>
      <c r="F540" s="28"/>
      <c r="G540" s="26"/>
      <c r="H540" s="26"/>
    </row>
    <row r="541" spans="4:8" s="15" customFormat="1">
      <c r="D541" s="26"/>
      <c r="E541" s="27"/>
      <c r="F541" s="28"/>
      <c r="G541" s="26"/>
      <c r="H541" s="26"/>
    </row>
    <row r="542" spans="4:8" s="15" customFormat="1">
      <c r="D542" s="26"/>
      <c r="E542" s="27"/>
      <c r="F542" s="28"/>
      <c r="G542" s="26"/>
      <c r="H542" s="26"/>
    </row>
    <row r="543" spans="4:8" s="15" customFormat="1">
      <c r="D543" s="26"/>
      <c r="E543" s="27"/>
      <c r="F543" s="28"/>
      <c r="G543" s="26"/>
      <c r="H543" s="26"/>
    </row>
    <row r="544" spans="4:8" s="15" customFormat="1">
      <c r="D544" s="26"/>
      <c r="E544" s="27"/>
      <c r="F544" s="28"/>
      <c r="G544" s="26"/>
      <c r="H544" s="26"/>
    </row>
    <row r="545" spans="4:8" s="15" customFormat="1">
      <c r="D545" s="26"/>
      <c r="E545" s="27"/>
      <c r="F545" s="28"/>
      <c r="G545" s="26"/>
      <c r="H545" s="26"/>
    </row>
    <row r="546" spans="4:8" s="15" customFormat="1">
      <c r="D546" s="26"/>
      <c r="E546" s="27"/>
      <c r="F546" s="28"/>
      <c r="G546" s="26"/>
      <c r="H546" s="26"/>
    </row>
    <row r="547" spans="4:8" s="15" customFormat="1">
      <c r="D547" s="26"/>
      <c r="E547" s="27"/>
      <c r="F547" s="28"/>
      <c r="G547" s="26"/>
      <c r="H547" s="26"/>
    </row>
    <row r="548" spans="4:8" s="15" customFormat="1">
      <c r="D548" s="26"/>
      <c r="E548" s="27"/>
      <c r="F548" s="28"/>
      <c r="G548" s="26"/>
      <c r="H548" s="26"/>
    </row>
    <row r="549" spans="4:8" s="15" customFormat="1">
      <c r="D549" s="26"/>
      <c r="E549" s="27"/>
      <c r="F549" s="28"/>
      <c r="G549" s="26"/>
      <c r="H549" s="26"/>
    </row>
    <row r="550" spans="4:8" s="15" customFormat="1">
      <c r="D550" s="26"/>
      <c r="E550" s="27"/>
      <c r="F550" s="28"/>
      <c r="G550" s="26"/>
      <c r="H550" s="26"/>
    </row>
    <row r="551" spans="4:8" s="15" customFormat="1">
      <c r="D551" s="26"/>
      <c r="E551" s="27"/>
      <c r="F551" s="28"/>
      <c r="G551" s="26"/>
      <c r="H551" s="26"/>
    </row>
    <row r="552" spans="4:8" s="15" customFormat="1">
      <c r="D552" s="26"/>
      <c r="E552" s="27"/>
      <c r="F552" s="28"/>
      <c r="G552" s="26"/>
      <c r="H552" s="26"/>
    </row>
    <row r="553" spans="4:8" s="15" customFormat="1">
      <c r="D553" s="26"/>
      <c r="E553" s="27"/>
      <c r="F553" s="28"/>
      <c r="G553" s="26"/>
      <c r="H553" s="26"/>
    </row>
    <row r="554" spans="4:8" s="15" customFormat="1">
      <c r="D554" s="26"/>
      <c r="E554" s="27"/>
      <c r="F554" s="28"/>
      <c r="G554" s="26"/>
      <c r="H554" s="26"/>
    </row>
    <row r="555" spans="4:8" s="15" customFormat="1">
      <c r="D555" s="26"/>
      <c r="E555" s="27"/>
      <c r="F555" s="28"/>
      <c r="G555" s="26"/>
      <c r="H555" s="26"/>
    </row>
    <row r="556" spans="4:8" s="15" customFormat="1">
      <c r="D556" s="26"/>
      <c r="E556" s="27"/>
      <c r="F556" s="28"/>
      <c r="G556" s="26"/>
      <c r="H556" s="26"/>
    </row>
    <row r="557" spans="4:8" s="15" customFormat="1">
      <c r="D557" s="26"/>
      <c r="E557" s="27"/>
      <c r="F557" s="28"/>
      <c r="G557" s="26"/>
      <c r="H557" s="26"/>
    </row>
    <row r="558" spans="4:8" s="15" customFormat="1">
      <c r="D558" s="26"/>
      <c r="E558" s="27"/>
      <c r="F558" s="28"/>
      <c r="G558" s="26"/>
      <c r="H558" s="26"/>
    </row>
    <row r="559" spans="4:8" s="15" customFormat="1">
      <c r="D559" s="26"/>
      <c r="E559" s="27"/>
      <c r="F559" s="28"/>
      <c r="G559" s="26"/>
      <c r="H559" s="26"/>
    </row>
    <row r="560" spans="4:8" s="15" customFormat="1">
      <c r="D560" s="26"/>
      <c r="E560" s="27"/>
      <c r="F560" s="28"/>
      <c r="G560" s="26"/>
      <c r="H560" s="26"/>
    </row>
    <row r="561" spans="4:8" s="15" customFormat="1">
      <c r="D561" s="26"/>
      <c r="E561" s="27"/>
      <c r="F561" s="28"/>
      <c r="G561" s="26"/>
      <c r="H561" s="26"/>
    </row>
    <row r="562" spans="4:8" s="15" customFormat="1">
      <c r="D562" s="26"/>
      <c r="E562" s="27"/>
      <c r="F562" s="28"/>
      <c r="G562" s="26"/>
      <c r="H562" s="26"/>
    </row>
    <row r="563" spans="4:8" s="15" customFormat="1">
      <c r="D563" s="26"/>
      <c r="E563" s="27"/>
      <c r="F563" s="28"/>
      <c r="G563" s="26"/>
      <c r="H563" s="26"/>
    </row>
    <row r="564" spans="4:8" s="15" customFormat="1">
      <c r="D564" s="26"/>
      <c r="E564" s="27"/>
      <c r="F564" s="28"/>
      <c r="G564" s="26"/>
      <c r="H564" s="26"/>
    </row>
    <row r="565" spans="4:8" s="15" customFormat="1">
      <c r="D565" s="26"/>
      <c r="E565" s="27"/>
      <c r="F565" s="28"/>
      <c r="G565" s="26"/>
      <c r="H565" s="26"/>
    </row>
    <row r="566" spans="4:8" s="15" customFormat="1">
      <c r="D566" s="26"/>
      <c r="E566" s="27"/>
      <c r="F566" s="28"/>
      <c r="G566" s="26"/>
      <c r="H566" s="26"/>
    </row>
    <row r="567" spans="4:8" s="15" customFormat="1">
      <c r="D567" s="26"/>
      <c r="E567" s="27"/>
      <c r="F567" s="28"/>
      <c r="G567" s="26"/>
      <c r="H567" s="26"/>
    </row>
    <row r="568" spans="4:8" s="15" customFormat="1">
      <c r="D568" s="26"/>
      <c r="E568" s="27"/>
      <c r="F568" s="28"/>
      <c r="G568" s="26"/>
      <c r="H568" s="26"/>
    </row>
    <row r="569" spans="4:8" s="15" customFormat="1">
      <c r="D569" s="26"/>
      <c r="E569" s="27"/>
      <c r="F569" s="28"/>
      <c r="G569" s="26"/>
      <c r="H569" s="26"/>
    </row>
    <row r="570" spans="4:8" s="15" customFormat="1">
      <c r="D570" s="26"/>
      <c r="E570" s="27"/>
      <c r="F570" s="28"/>
      <c r="G570" s="26"/>
      <c r="H570" s="26"/>
    </row>
    <row r="571" spans="4:8" s="15" customFormat="1">
      <c r="D571" s="26"/>
      <c r="E571" s="27"/>
      <c r="F571" s="28"/>
      <c r="G571" s="26"/>
      <c r="H571" s="26"/>
    </row>
    <row r="572" spans="4:8" s="15" customFormat="1">
      <c r="D572" s="26"/>
      <c r="E572" s="27"/>
      <c r="F572" s="28"/>
      <c r="G572" s="26"/>
      <c r="H572" s="26"/>
    </row>
    <row r="573" spans="4:8" s="15" customFormat="1">
      <c r="D573" s="26"/>
      <c r="E573" s="27"/>
      <c r="F573" s="28"/>
      <c r="G573" s="26"/>
      <c r="H573" s="26"/>
    </row>
    <row r="574" spans="4:8" s="15" customFormat="1">
      <c r="D574" s="26"/>
      <c r="E574" s="27"/>
      <c r="F574" s="28"/>
      <c r="G574" s="26"/>
      <c r="H574" s="26"/>
    </row>
    <row r="575" spans="4:8" s="15" customFormat="1">
      <c r="D575" s="26"/>
      <c r="E575" s="27"/>
      <c r="F575" s="28"/>
      <c r="G575" s="26"/>
      <c r="H575" s="26"/>
    </row>
    <row r="576" spans="4:8" s="15" customFormat="1">
      <c r="D576" s="26"/>
      <c r="E576" s="27"/>
      <c r="F576" s="28"/>
      <c r="G576" s="26"/>
      <c r="H576" s="26"/>
    </row>
    <row r="577" spans="4:8" s="15" customFormat="1">
      <c r="D577" s="26"/>
      <c r="E577" s="27"/>
      <c r="F577" s="28"/>
      <c r="G577" s="26"/>
      <c r="H577" s="26"/>
    </row>
    <row r="578" spans="4:8" s="15" customFormat="1">
      <c r="D578" s="26"/>
      <c r="E578" s="27"/>
      <c r="F578" s="28"/>
      <c r="G578" s="26"/>
      <c r="H578" s="26"/>
    </row>
    <row r="579" spans="4:8" s="15" customFormat="1">
      <c r="D579" s="26"/>
      <c r="E579" s="27"/>
      <c r="F579" s="28"/>
      <c r="G579" s="26"/>
      <c r="H579" s="26"/>
    </row>
    <row r="580" spans="4:8" s="15" customFormat="1">
      <c r="D580" s="26"/>
      <c r="E580" s="27"/>
      <c r="F580" s="28"/>
      <c r="G580" s="26"/>
      <c r="H580" s="26"/>
    </row>
    <row r="581" spans="4:8" s="15" customFormat="1">
      <c r="D581" s="26"/>
      <c r="E581" s="27"/>
      <c r="F581" s="28"/>
      <c r="G581" s="26"/>
      <c r="H581" s="26"/>
    </row>
    <row r="582" spans="4:8" s="15" customFormat="1">
      <c r="D582" s="26"/>
      <c r="E582" s="27"/>
      <c r="F582" s="28"/>
      <c r="G582" s="26"/>
      <c r="H582" s="26"/>
    </row>
    <row r="583" spans="4:8" s="15" customFormat="1">
      <c r="D583" s="26"/>
      <c r="E583" s="27"/>
      <c r="F583" s="28"/>
      <c r="G583" s="26"/>
      <c r="H583" s="26"/>
    </row>
    <row r="584" spans="4:8" s="15" customFormat="1">
      <c r="D584" s="26"/>
      <c r="E584" s="27"/>
      <c r="F584" s="28"/>
      <c r="G584" s="26"/>
      <c r="H584" s="26"/>
    </row>
    <row r="585" spans="4:8" s="15" customFormat="1">
      <c r="D585" s="26"/>
      <c r="E585" s="27"/>
      <c r="F585" s="28"/>
      <c r="G585" s="26"/>
      <c r="H585" s="26"/>
    </row>
    <row r="586" spans="4:8" s="15" customFormat="1">
      <c r="D586" s="26"/>
      <c r="E586" s="27"/>
      <c r="F586" s="28"/>
      <c r="G586" s="26"/>
      <c r="H586" s="26"/>
    </row>
    <row r="587" spans="4:8" s="15" customFormat="1">
      <c r="D587" s="26"/>
      <c r="E587" s="27"/>
      <c r="F587" s="28"/>
      <c r="G587" s="26"/>
      <c r="H587" s="26"/>
    </row>
    <row r="588" spans="4:8" s="15" customFormat="1">
      <c r="D588" s="26"/>
      <c r="E588" s="27"/>
      <c r="F588" s="28"/>
      <c r="G588" s="26"/>
      <c r="H588" s="26"/>
    </row>
    <row r="589" spans="4:8" s="15" customFormat="1">
      <c r="D589" s="26"/>
      <c r="E589" s="27"/>
      <c r="F589" s="28"/>
      <c r="G589" s="26"/>
      <c r="H589" s="26"/>
    </row>
    <row r="590" spans="4:8" s="15" customFormat="1">
      <c r="D590" s="26"/>
      <c r="E590" s="27"/>
      <c r="F590" s="28"/>
      <c r="G590" s="26"/>
      <c r="H590" s="26"/>
    </row>
    <row r="591" spans="4:8" s="15" customFormat="1">
      <c r="D591" s="26"/>
      <c r="E591" s="27"/>
      <c r="F591" s="28"/>
      <c r="G591" s="26"/>
      <c r="H591" s="26"/>
    </row>
    <row r="592" spans="4:8" s="15" customFormat="1">
      <c r="D592" s="26"/>
      <c r="E592" s="27"/>
      <c r="F592" s="28"/>
      <c r="G592" s="26"/>
      <c r="H592" s="26"/>
    </row>
    <row r="593" spans="4:8" s="15" customFormat="1">
      <c r="D593" s="26"/>
      <c r="E593" s="27"/>
      <c r="F593" s="28"/>
      <c r="G593" s="26"/>
      <c r="H593" s="26"/>
    </row>
    <row r="594" spans="4:8" s="15" customFormat="1">
      <c r="D594" s="26"/>
      <c r="E594" s="27"/>
      <c r="F594" s="28"/>
      <c r="G594" s="26"/>
      <c r="H594" s="26"/>
    </row>
    <row r="595" spans="4:8" s="15" customFormat="1">
      <c r="D595" s="26"/>
      <c r="E595" s="27"/>
      <c r="F595" s="28"/>
      <c r="G595" s="26"/>
      <c r="H595" s="26"/>
    </row>
    <row r="596" spans="4:8" s="15" customFormat="1">
      <c r="D596" s="26"/>
      <c r="E596" s="27"/>
      <c r="F596" s="28"/>
      <c r="G596" s="26"/>
      <c r="H596" s="26"/>
    </row>
    <row r="597" spans="4:8" s="15" customFormat="1">
      <c r="D597" s="26"/>
      <c r="E597" s="27"/>
      <c r="F597" s="28"/>
      <c r="G597" s="26"/>
      <c r="H597" s="26"/>
    </row>
    <row r="598" spans="4:8" s="15" customFormat="1">
      <c r="D598" s="26"/>
      <c r="E598" s="27"/>
      <c r="F598" s="28"/>
      <c r="G598" s="26"/>
      <c r="H598" s="26"/>
    </row>
    <row r="599" spans="4:8" s="15" customFormat="1">
      <c r="D599" s="26"/>
      <c r="E599" s="27"/>
      <c r="F599" s="28"/>
      <c r="G599" s="26"/>
      <c r="H599" s="26"/>
    </row>
    <row r="600" spans="4:8" s="15" customFormat="1">
      <c r="D600" s="26"/>
      <c r="E600" s="27"/>
      <c r="F600" s="28"/>
      <c r="G600" s="26"/>
      <c r="H600" s="26"/>
    </row>
    <row r="601" spans="4:8" s="15" customFormat="1">
      <c r="D601" s="26"/>
      <c r="E601" s="27"/>
      <c r="F601" s="28"/>
      <c r="G601" s="26"/>
      <c r="H601" s="26"/>
    </row>
    <row r="602" spans="4:8" s="15" customFormat="1">
      <c r="D602" s="26"/>
      <c r="E602" s="27"/>
      <c r="F602" s="28"/>
      <c r="G602" s="26"/>
      <c r="H602" s="26"/>
    </row>
    <row r="603" spans="4:8" s="15" customFormat="1">
      <c r="D603" s="26"/>
      <c r="E603" s="27"/>
      <c r="F603" s="28"/>
      <c r="G603" s="26"/>
      <c r="H603" s="26"/>
    </row>
    <row r="604" spans="4:8" s="15" customFormat="1">
      <c r="D604" s="26"/>
      <c r="E604" s="28"/>
      <c r="F604" s="28"/>
      <c r="G604" s="26"/>
      <c r="H604" s="26"/>
    </row>
    <row r="605" spans="4:8" s="15" customFormat="1">
      <c r="D605" s="26"/>
      <c r="E605" s="28"/>
      <c r="F605" s="28"/>
      <c r="G605" s="26"/>
      <c r="H605" s="26"/>
    </row>
    <row r="606" spans="4:8" s="15" customFormat="1">
      <c r="D606" s="26"/>
      <c r="E606" s="28"/>
      <c r="F606" s="28"/>
      <c r="G606" s="26"/>
      <c r="H606" s="26"/>
    </row>
    <row r="607" spans="4:8" s="15" customFormat="1">
      <c r="D607" s="26"/>
      <c r="E607" s="28"/>
      <c r="F607" s="28"/>
      <c r="G607" s="26"/>
      <c r="H607" s="26"/>
    </row>
    <row r="608" spans="4:8" s="15" customFormat="1">
      <c r="D608" s="26"/>
      <c r="E608" s="28"/>
      <c r="F608" s="28"/>
      <c r="G608" s="26"/>
      <c r="H608" s="26"/>
    </row>
    <row r="609" spans="4:8" s="15" customFormat="1">
      <c r="D609" s="26"/>
      <c r="E609" s="28"/>
      <c r="F609" s="28"/>
      <c r="G609" s="26"/>
      <c r="H609" s="26"/>
    </row>
    <row r="610" spans="4:8" s="15" customFormat="1">
      <c r="D610" s="26"/>
      <c r="E610" s="28"/>
      <c r="F610" s="28"/>
      <c r="G610" s="26"/>
      <c r="H610" s="26"/>
    </row>
    <row r="611" spans="4:8" s="15" customFormat="1">
      <c r="D611" s="26"/>
      <c r="E611" s="28"/>
      <c r="F611" s="28"/>
      <c r="G611" s="26"/>
      <c r="H611" s="26"/>
    </row>
    <row r="612" spans="4:8" s="15" customFormat="1">
      <c r="D612" s="26"/>
      <c r="E612" s="28"/>
      <c r="F612" s="28"/>
      <c r="G612" s="26"/>
      <c r="H612" s="26"/>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H5:H243" name="Uurloon"/>
  </protectedRanges>
  <autoFilter ref="B5:H136" xr:uid="{00000000-0009-0000-0000-000000000000}"/>
  <mergeCells count="1">
    <mergeCell ref="B3:I3"/>
  </mergeCells>
  <conditionalFormatting sqref="D6:G239">
    <cfRule type="expression" dxfId="0" priority="3">
      <formula>#REF!="Nee"</formula>
    </cfRule>
  </conditionalFormatting>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asisdocument" ma:contentTypeID="0x0101009E8CEED16802CC4F8ED1342A0056B68500AC1906FD410BA14AA0EDE30C952EAEFA" ma:contentTypeVersion="23" ma:contentTypeDescription="" ma:contentTypeScope="" ma:versionID="857c08f3a49ea53ebcb442216aadc949">
  <xsd:schema xmlns:xsd="http://www.w3.org/2001/XMLSchema" xmlns:xs="http://www.w3.org/2001/XMLSchema" xmlns:p="http://schemas.microsoft.com/office/2006/metadata/properties" xmlns:ns2="53488529-b61a-446c-bc3c-940c1e2fbf47" targetNamespace="http://schemas.microsoft.com/office/2006/metadata/properties" ma:root="true" ma:fieldsID="f85d91b37717df80a88a73b7be79ab19"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488529-b61a-446c-bc3c-940c1e2fbf47"/>
    <jdeaeee2a27a4227857fe6174fcbfe79 xmlns="53488529-b61a-446c-bc3c-940c1e2fbf47">
      <Terms xmlns="http://schemas.microsoft.com/office/infopath/2007/PartnerControls"/>
    </jdeaeee2a27a4227857fe6174fcbfe79>
    <j53259277a43494f82918618caf93461 xmlns="53488529-b61a-446c-bc3c-940c1e2fbf47">
      <Terms xmlns="http://schemas.microsoft.com/office/infopath/2007/PartnerControls"/>
    </j53259277a43494f82918618caf9346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5.xml><?xml version="1.0" encoding="utf-8"?>
<?mso-contentType ?>
<SharedContentType xmlns="Microsoft.SharePoint.Taxonomy.ContentTypeSync" SourceId="c2029dec-8b0d-4d68-80c4-6be424f3e982" ContentTypeId="0x0101009E8CEED16802CC4F8ED1342A0056B685" PreviousValue="false"/>
</file>

<file path=customXml/itemProps1.xml><?xml version="1.0" encoding="utf-8"?>
<ds:datastoreItem xmlns:ds="http://schemas.openxmlformats.org/officeDocument/2006/customXml" ds:itemID="{4CB4C6C7-8194-4CE3-A41D-D8405C59F6BD}"/>
</file>

<file path=customXml/itemProps2.xml><?xml version="1.0" encoding="utf-8"?>
<ds:datastoreItem xmlns:ds="http://schemas.openxmlformats.org/officeDocument/2006/customXml" ds:itemID="{8E5BC725-2E0E-490D-804D-C7DE5C4AD5F3}"/>
</file>

<file path=customXml/itemProps3.xml><?xml version="1.0" encoding="utf-8"?>
<ds:datastoreItem xmlns:ds="http://schemas.openxmlformats.org/officeDocument/2006/customXml" ds:itemID="{C7064AB5-66EF-49C0-90B9-B31248AB4C35}"/>
</file>

<file path=customXml/itemProps4.xml><?xml version="1.0" encoding="utf-8"?>
<ds:datastoreItem xmlns:ds="http://schemas.openxmlformats.org/officeDocument/2006/customXml" ds:itemID="{9D86376D-7F05-4D56-9557-BAB626544508}"/>
</file>

<file path=customXml/itemProps5.xml><?xml version="1.0" encoding="utf-8"?>
<ds:datastoreItem xmlns:ds="http://schemas.openxmlformats.org/officeDocument/2006/customXml" ds:itemID="{DB11ED8D-79DF-402A-88CC-E897C6290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Danniek Hoving | SNN</cp:lastModifiedBy>
  <cp:revision/>
  <dcterms:created xsi:type="dcterms:W3CDTF">2019-07-22T11:38:02Z</dcterms:created>
  <dcterms:modified xsi:type="dcterms:W3CDTF">2021-02-09T08:53:24Z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0x0101009E8CEED16802CC4F8ED1342A0056B68500AC1906FD410BA14AA0EDE30C952EAEFA</vt:lpwstr>
  </property>
  <property fmtid="{D5CDD505-2E9C-101B-9397-08002B2CF9AE}" pid="3" name="Organisatie">
    <vt:lpwstr/>
  </property>
  <property fmtid="{D5CDD505-2E9C-101B-9397-08002B2CF9AE}" pid="4" name="Documenttype">
    <vt:lpwstr/>
  </property>
</Properties>
</file>